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2880" yWindow="2205" windowWidth="12930" windowHeight="5730" tabRatio="896"/>
  </bookViews>
  <sheets>
    <sheet name="PCMH Cover" sheetId="2" r:id="rId1"/>
    <sheet name="Overall Instructions" sheetId="5" r:id="rId2"/>
    <sheet name="Demographics" sheetId="10" r:id="rId3"/>
    <sheet name="Staffing" sheetId="3" r:id="rId4"/>
    <sheet name="Enhanced Care Coordination" sheetId="8" r:id="rId5"/>
    <sheet name="Community Linkages" sheetId="9" r:id="rId6"/>
    <sheet name="Member Advisory Board" sheetId="4" r:id="rId7"/>
    <sheet name="Training" sheetId="7" r:id="rId8"/>
    <sheet name="NCQA or TJC updates" sheetId="15" r:id="rId9"/>
    <sheet name="Definitions" sheetId="13" r:id="rId10"/>
  </sheets>
  <externalReferences>
    <externalReference r:id="rId11"/>
    <externalReference r:id="rId12"/>
    <externalReference r:id="rId13"/>
  </externalReferences>
  <definedNames>
    <definedName name="PCMH">'PCMH Cover'!$C$16</definedName>
    <definedName name="_xlnm.Print_Area" localSheetId="5">'Community Linkages'!$A$1:$E$125</definedName>
    <definedName name="_xlnm.Print_Area" localSheetId="9">Definitions!$A$1:$B$27</definedName>
    <definedName name="_xlnm.Print_Area" localSheetId="2">Demographics!$A$1:$M$20</definedName>
    <definedName name="_xlnm.Print_Area" localSheetId="4">'Enhanced Care Coordination'!$A$1:$M$21</definedName>
    <definedName name="_xlnm.Print_Area" localSheetId="6">'Member Advisory Board'!$A$1:$G$25</definedName>
    <definedName name="_xlnm.Print_Area" localSheetId="8">'NCQA or TJC updates'!$A$1:$A$6</definedName>
    <definedName name="_xlnm.Print_Area" localSheetId="1">'Overall Instructions'!$A$1:$A$4</definedName>
    <definedName name="_xlnm.Print_Area" localSheetId="0">'PCMH Cover'!$A$1:$M$34</definedName>
    <definedName name="_xlnm.Print_Area" localSheetId="3">Staffing!$A$1:$K$40</definedName>
    <definedName name="_xlnm.Print_Area" localSheetId="7">Training!$A$1:$C$23</definedName>
    <definedName name="_xlnm.Print_Titles" localSheetId="5">'Community Linkages'!$4:$7</definedName>
    <definedName name="_xlnm.Print_Titles" localSheetId="9">Definitions!$1:$3</definedName>
    <definedName name="_xlnm.Print_Titles" localSheetId="4">'Enhanced Care Coordination'!$5:$8</definedName>
    <definedName name="_xlnm.Print_Titles" localSheetId="6">'Member Advisory Board'!$3:$7</definedName>
    <definedName name="_xlnm.Print_Titles" localSheetId="8">'NCQA or TJC updates'!$3:$4</definedName>
    <definedName name="_xlnm.Print_Titles" localSheetId="1">'Overall Instructions'!$1:$2</definedName>
    <definedName name="_xlnm.Print_Titles" localSheetId="7">Training!$3:$6</definedName>
  </definedNames>
  <calcPr calcId="145621"/>
</workbook>
</file>

<file path=xl/calcChain.xml><?xml version="1.0" encoding="utf-8"?>
<calcChain xmlns="http://schemas.openxmlformats.org/spreadsheetml/2006/main">
  <c r="B9" i="8" l="1"/>
  <c r="A5" i="8" l="1"/>
  <c r="A1" i="13" l="1"/>
  <c r="A3" i="15"/>
  <c r="A3" i="7"/>
  <c r="A3" i="4"/>
  <c r="A4" i="9"/>
  <c r="A9" i="8"/>
  <c r="A20" i="3"/>
  <c r="A3" i="3"/>
  <c r="A4" i="10"/>
  <c r="A1" i="5"/>
</calcChain>
</file>

<file path=xl/sharedStrings.xml><?xml version="1.0" encoding="utf-8"?>
<sst xmlns="http://schemas.openxmlformats.org/spreadsheetml/2006/main" count="636" uniqueCount="337">
  <si>
    <t>FTE</t>
  </si>
  <si>
    <t>Member Advisory Board</t>
  </si>
  <si>
    <t>Enhanced Care Coordination</t>
  </si>
  <si>
    <t>Measurement Item</t>
  </si>
  <si>
    <t>Jan</t>
  </si>
  <si>
    <t>Feb</t>
  </si>
  <si>
    <t>Mar</t>
  </si>
  <si>
    <t>Apr</t>
  </si>
  <si>
    <t>May</t>
  </si>
  <si>
    <t>Jun</t>
  </si>
  <si>
    <t>Jul</t>
  </si>
  <si>
    <t>Aug</t>
  </si>
  <si>
    <t>Sep</t>
  </si>
  <si>
    <t>Oct</t>
  </si>
  <si>
    <t>Nov</t>
  </si>
  <si>
    <t>Dec</t>
  </si>
  <si>
    <t>Comments</t>
  </si>
  <si>
    <t>Children and Youth with Special Healthcare Needs (CYSHCN)</t>
  </si>
  <si>
    <t>Community linkages to address social determinants of health</t>
  </si>
  <si>
    <t>Month</t>
  </si>
  <si>
    <t>A program administered by CHN that was developed to meet the diverse needs of the most socially and medically vulnerable members.</t>
  </si>
  <si>
    <t>Definitions</t>
  </si>
  <si>
    <t>Definition</t>
  </si>
  <si>
    <t>IEP</t>
  </si>
  <si>
    <t xml:space="preserve">WRAP </t>
  </si>
  <si>
    <t>Intensive Care Management (ICM)</t>
  </si>
  <si>
    <t>Acronyms and Terms</t>
  </si>
  <si>
    <t>Name of Partner Organization</t>
  </si>
  <si>
    <t>Staff Name</t>
  </si>
  <si>
    <t>PCMH+ members with behavioral health conditions</t>
  </si>
  <si>
    <t>PCMH+ members with disabilities</t>
  </si>
  <si>
    <t>Full time equivalent, the ratio of the total number of paid hours during a period (part time, full time, contracted) by the number of working hours in that period Mondays through Fridays.</t>
  </si>
  <si>
    <t>Community Health Network of Connecticut</t>
  </si>
  <si>
    <t>CHN</t>
  </si>
  <si>
    <t>FQHC</t>
  </si>
  <si>
    <t>PCMH+ members who are transition-age youth (TAY)</t>
  </si>
  <si>
    <t>Transition-Age Youth (TAY)</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</si>
  <si>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</si>
  <si>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</si>
  <si>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</si>
  <si>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</si>
  <si>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</si>
  <si>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</si>
  <si>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</si>
  <si>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</si>
  <si>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</si>
  <si>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Overall Instructions</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</si>
  <si>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</si>
  <si>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</si>
  <si>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</si>
  <si>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</si>
  <si>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</si>
  <si>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</si>
  <si>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</si>
  <si>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</si>
  <si>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</si>
  <si>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</si>
  <si>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</si>
  <si>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</si>
  <si>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</si>
  <si>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</si>
  <si>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</si>
  <si>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</si>
  <si>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</si>
  <si>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</si>
  <si>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Training</t>
  </si>
  <si>
    <t>Enhanced Care Coordination Activities</t>
  </si>
  <si>
    <t>Care Coordination Add-On Payments</t>
  </si>
  <si>
    <t>Transition Plans (for TAY)</t>
  </si>
  <si>
    <t>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</si>
  <si>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</si>
  <si>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</si>
  <si>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</si>
  <si>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</si>
  <si>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</si>
  <si>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</si>
  <si>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</si>
  <si>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</si>
  <si>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PCMH+ Trainings Provided </t>
  </si>
  <si>
    <t># Staff Attending</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</si>
  <si>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</si>
  <si>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</si>
  <si>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</si>
  <si>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</si>
  <si>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</si>
  <si>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</si>
  <si>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</si>
  <si>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</si>
  <si>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</si>
  <si>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</si>
  <si>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</si>
  <si>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</si>
  <si>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</si>
  <si>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</si>
  <si>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</si>
  <si>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</si>
  <si>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</si>
  <si>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</si>
  <si>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</si>
  <si>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</si>
  <si>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</si>
  <si>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</si>
  <si>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Psychiatric Advance Directive</t>
  </si>
  <si>
    <t>Social Determinants of Health</t>
  </si>
  <si>
    <t xml:space="preserve">PCMH+ Voting Members </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</si>
  <si>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</si>
  <si>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</si>
  <si>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</si>
  <si>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</si>
  <si>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</si>
  <si>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</si>
  <si>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</si>
  <si>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Name of Board</t>
  </si>
  <si>
    <t>Type of Care Coordinator</t>
  </si>
  <si>
    <t>Care Coordinator</t>
  </si>
  <si>
    <t>BH Care Coordinator</t>
  </si>
  <si>
    <t>Other</t>
  </si>
  <si>
    <t>Nutrition</t>
  </si>
  <si>
    <t>Elder-serving</t>
  </si>
  <si>
    <t>BH/SUD</t>
  </si>
  <si>
    <t>Transportation</t>
  </si>
  <si>
    <t>Number of Members in Attendance</t>
  </si>
  <si>
    <t>Meeting Date</t>
  </si>
  <si>
    <t>Total Number of  Attendees</t>
  </si>
  <si>
    <t>Required care coordination activities that all PCMH+ Participating Entities must provide. These activities are described in Section III.F.4 of the RFP.</t>
  </si>
  <si>
    <t>Number of psychiatric advanced directives collected, reviewed and placed into the member’s record during the reporting timeframe</t>
  </si>
  <si>
    <t xml:space="preserve">PCMH+ members with disabilities who received an adjusted appointment time </t>
  </si>
  <si>
    <t>Number of PCMH+ attributed members</t>
  </si>
  <si>
    <t>Care Coordinator and Behavioral Health Care Coordinator Staffing</t>
  </si>
  <si>
    <t>PCMH+ unique members refusing care coordination during the reporting timeframe</t>
  </si>
  <si>
    <t xml:space="preserve">Update on Progress Toward NCQA Recognition or TJC Certification </t>
  </si>
  <si>
    <r>
      <rPr>
        <b/>
        <sz val="16"/>
        <rFont val="Arial"/>
        <family val="2"/>
      </rPr>
      <t>***Advanced Networks Only***</t>
    </r>
    <r>
      <rPr>
        <sz val="11"/>
        <rFont val="Arial"/>
        <family val="2"/>
      </rPr>
      <t xml:space="preserve">
</t>
    </r>
    <r>
      <rPr>
        <b/>
        <sz val="11"/>
        <rFont val="Arial"/>
        <family val="2"/>
      </rPr>
      <t>RFP Page 14, Section 1, D.7.b.i and c.ii.</t>
    </r>
    <r>
      <rPr>
        <b/>
        <sz val="11"/>
        <color rgb="FF7030A0"/>
        <rFont val="Arial"/>
        <family val="2"/>
      </rPr>
      <t xml:space="preserve">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(2018). 
</t>
    </r>
    <r>
      <rPr>
        <b/>
        <sz val="16"/>
        <rFont val="Arial"/>
        <family val="2"/>
      </rPr>
      <t>***FQHCs Only***</t>
    </r>
    <r>
      <rPr>
        <sz val="11"/>
        <rFont val="Arial"/>
        <family val="2"/>
      </rPr>
      <t xml:space="preserve">
</t>
    </r>
    <r>
      <rPr>
        <b/>
        <sz val="11"/>
        <rFont val="Arial"/>
        <family val="2"/>
      </rPr>
      <t>RFP Page 13, Section 1, D.7.a.iii.</t>
    </r>
    <r>
      <rPr>
        <sz val="11"/>
        <rFont val="Arial"/>
        <family val="2"/>
      </rPr>
      <t xml:space="preserve"> 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(TJC).
</t>
    </r>
    <r>
      <rPr>
        <b/>
        <sz val="16"/>
        <rFont val="Arial"/>
        <family val="2"/>
      </rPr>
      <t>***Both Advanced Networks and FQHCs***</t>
    </r>
    <r>
      <rPr>
        <sz val="11"/>
        <rFont val="Arial"/>
        <family val="2"/>
      </rPr>
      <t xml:space="preserve">
In the box below, provide a status update of the process to become fully recognized by NCQA or verify Joint Commission certification. Steps to become recognized are detailed in the RFP.</t>
    </r>
  </si>
  <si>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intellectual disability, organic brain syndrome, emotional or mental illness, and specific learning disabilities. </t>
    </r>
  </si>
  <si>
    <t xml:space="preserve">Wellness Recovery Action Plan® or WRAP. For purposes of this program, WRAP-like recovery instruments are equally acceptable.
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</si>
  <si>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b/>
        <sz val="11"/>
        <rFont val="Arial"/>
        <family val="2"/>
      </rPr>
      <t xml:space="preserve">RFP Page 33, Section III.F.4.c 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or more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b/>
        <sz val="11"/>
        <rFont val="Arial"/>
        <family val="2"/>
      </rPr>
      <t xml:space="preserve">RFP Page 33, Section III.F.5.a Behavioral Health Care Coordinators: </t>
    </r>
    <r>
      <rPr>
        <sz val="11"/>
        <rFont val="Arial"/>
        <family val="2"/>
      </rPr>
      <t xml:space="preserve">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t>
    </r>
    <r>
      <rPr>
        <b/>
        <sz val="11"/>
        <rFont val="Arial"/>
        <family val="2"/>
      </rPr>
      <t xml:space="preserve">Instructions: </t>
    </r>
    <r>
      <rPr>
        <sz val="11"/>
        <rFont val="Arial"/>
        <family val="2"/>
      </rPr>
      <t xml:space="preserve">
</t>
    </r>
    <r>
      <rPr>
        <b/>
        <sz val="11"/>
        <rFont val="Arial"/>
        <family val="2"/>
      </rPr>
      <t>Column A:</t>
    </r>
    <r>
      <rPr>
        <sz val="11"/>
        <rFont val="Arial"/>
        <family val="2"/>
      </rPr>
      <t xml:space="preserve"> Enter the name of the staff person.
</t>
    </r>
    <r>
      <rPr>
        <b/>
        <sz val="11"/>
        <rFont val="Arial"/>
        <family val="2"/>
      </rPr>
      <t>Column B:</t>
    </r>
    <r>
      <rPr>
        <sz val="11"/>
        <rFont val="Arial"/>
        <family val="2"/>
      </rPr>
      <t xml:space="preserve"> Choose "Care Coordinator" or "BH Care Coordinator" from the drop down.
</t>
    </r>
    <r>
      <rPr>
        <b/>
        <sz val="11"/>
        <rFont val="Arial"/>
        <family val="2"/>
      </rPr>
      <t xml:space="preserve">
Column C:</t>
    </r>
    <r>
      <rPr>
        <sz val="11"/>
        <rFont val="Arial"/>
        <family val="2"/>
      </rPr>
      <t xml:space="preserve"> Provide the</t>
    </r>
    <r>
      <rPr>
        <b/>
        <sz val="11"/>
        <rFont val="Arial"/>
        <family val="2"/>
      </rPr>
      <t xml:space="preserve"> full time equivalency of the care coordinato</t>
    </r>
    <r>
      <rPr>
        <sz val="11"/>
        <rFont val="Arial"/>
        <family val="2"/>
      </rPr>
      <t xml:space="preserve">r. For instance, if the position is considered half time (i.e., 20 hours out of a 40 hour work week), enter ".5". If considered full time (i.e., 40 hours out of a 40 hour work week), enter "1".
</t>
    </r>
    <r>
      <rPr>
        <b/>
        <sz val="11"/>
        <rFont val="Arial"/>
        <family val="2"/>
      </rPr>
      <t xml:space="preserve">
Column D:</t>
    </r>
    <r>
      <rPr>
        <sz val="11"/>
        <rFont val="Arial"/>
        <family val="2"/>
      </rPr>
      <t xml:space="preserve"> Enter the approximate percent of time the care coordinator devotes to care coordination activities per week across all sites managed by the care coordinator.
</t>
    </r>
    <r>
      <rPr>
        <b/>
        <sz val="11"/>
        <rFont val="Arial"/>
        <family val="2"/>
      </rPr>
      <t xml:space="preserve">
Column E:</t>
    </r>
    <r>
      <rPr>
        <sz val="11"/>
        <rFont val="Arial"/>
        <family val="2"/>
      </rPr>
      <t xml:space="preserve"> Indicate the number of Participating Entity sites that are managed by the care coordinator. 
</t>
    </r>
    <r>
      <rPr>
        <b/>
        <sz val="11"/>
        <rFont val="Arial"/>
        <family val="2"/>
      </rPr>
      <t xml:space="preserve">
Column F:</t>
    </r>
    <r>
      <rPr>
        <sz val="11"/>
        <rFont val="Arial"/>
        <family val="2"/>
      </rPr>
      <t xml:space="preserve"> Enter the hiring date of the care coordinator.
</t>
    </r>
    <r>
      <rPr>
        <b/>
        <sz val="11"/>
        <rFont val="Arial"/>
        <family val="2"/>
      </rPr>
      <t xml:space="preserve">
</t>
    </r>
    <r>
      <rPr>
        <sz val="11"/>
        <rFont val="Arial"/>
        <family val="2"/>
      </rPr>
      <t xml:space="preserve">
</t>
    </r>
  </si>
  <si>
    <r>
      <t xml:space="preserve">This reporting template and specifications outline monthly reporting requirements for PCMH+ Participating Entities contracted with DSS, effective June 1, 2018. This reporting template does not replace any reporting, electronic data submission requirements or financial monitoring requirements from DSS; it promotes consistent and uniform reporting of performance measures for PCMH+. </t>
    </r>
    <r>
      <rPr>
        <b/>
        <sz val="11"/>
        <rFont val="Arial"/>
        <family val="2"/>
      </rPr>
      <t xml:space="preserve">Data should be reported for PCMH+ members only unless otherwise specified. </t>
    </r>
    <r>
      <rPr>
        <sz val="11"/>
        <rFont val="Arial"/>
        <family val="2"/>
      </rPr>
      <t xml:space="preserve">
Individualized instructions are included in each tab. Each Participating Entity should input data as appropriate in the reporting cells for the current month or quarter, as designated in each tab, or as required. Unless otherwise indicated, data are specific to the current month or quarter and are not cumulative.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
    </r>
    <r>
      <rPr>
        <sz val="11"/>
        <rFont val="Arial"/>
        <family val="2"/>
      </rPr>
      <t xml:space="preserve">
The report is due by the 16th day of every month.  
Data collection for this report begins in </t>
    </r>
    <r>
      <rPr>
        <b/>
        <sz val="11"/>
        <rFont val="Arial"/>
        <family val="2"/>
      </rPr>
      <t>June 2018</t>
    </r>
    <r>
      <rPr>
        <sz val="11"/>
        <rFont val="Arial"/>
        <family val="2"/>
      </rPr>
      <t xml:space="preserve">.
Before beginning data entry, select the "Enable Content" button if it appears at the top of the spreadsheet.
</t>
    </r>
  </si>
  <si>
    <t>PCMH+ Children and Youth with Special Healthcare Needs (CYSHCN)</t>
  </si>
  <si>
    <r>
      <rPr>
        <b/>
        <sz val="11"/>
        <rFont val="Arial"/>
        <family val="2"/>
      </rPr>
      <t>Column G:</t>
    </r>
    <r>
      <rPr>
        <sz val="11"/>
        <rFont val="Arial"/>
        <family val="2"/>
      </rPr>
      <t xml:space="preserve"> Enter the termination date of the care coordinator, if applicable.</t>
    </r>
    <r>
      <rPr>
        <b/>
        <sz val="11"/>
        <rFont val="Arial"/>
        <family val="2"/>
      </rPr>
      <t xml:space="preserve">
Column H: </t>
    </r>
    <r>
      <rPr>
        <sz val="11"/>
        <rFont val="Arial"/>
        <family val="2"/>
      </rPr>
      <t xml:space="preserve">If the care coordinator has licensure or certification (i.e., RN), enter it here.
</t>
    </r>
    <r>
      <rPr>
        <b/>
        <sz val="11"/>
        <rFont val="Arial"/>
        <family val="2"/>
      </rPr>
      <t>Column I:</t>
    </r>
    <r>
      <rPr>
        <sz val="11"/>
        <rFont val="Arial"/>
        <family val="2"/>
      </rPr>
      <t xml:space="preserve"> Estimate the total number of years the individual has been providing care coordination services.
</t>
    </r>
    <r>
      <rPr>
        <b/>
        <sz val="11"/>
        <rFont val="Arial"/>
        <family val="2"/>
      </rPr>
      <t xml:space="preserve">Column J: </t>
    </r>
    <r>
      <rPr>
        <sz val="11"/>
        <rFont val="Arial"/>
        <family val="2"/>
      </rPr>
      <t xml:space="preserve">Estimate the total number of years the individual has been providing care coordination services focused specifically on behavioral health needs.
</t>
    </r>
    <r>
      <rPr>
        <b/>
        <sz val="11"/>
        <rFont val="Arial"/>
        <family val="2"/>
      </rPr>
      <t xml:space="preserve">
Column K: </t>
    </r>
    <r>
      <rPr>
        <sz val="11"/>
        <rFont val="Arial"/>
        <family val="2"/>
      </rPr>
      <t>List other responsibilities the care coordinator performs as required by the Participating Entity. 
Additional rows may be added as necessary. Please update as needed.</t>
    </r>
  </si>
  <si>
    <r>
      <rPr>
        <b/>
        <sz val="11"/>
        <rFont val="Arial"/>
        <family val="2"/>
      </rPr>
      <t xml:space="preserve">RFP Page 40, Section F.10.  </t>
    </r>
    <r>
      <rPr>
        <sz val="11"/>
        <rFont val="Arial"/>
        <family val="2"/>
      </rPr>
      <t xml:space="preserve">In an effort to meaningfully impact social determinants of health, promote physical and behavioral health integrated care and assist PCMH+ members in utilizing their Medicaid benefits, PCMH+ Participating Entities must implement and enhance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PCMH+ Participating Entities must sponsor local community collaborative forums or participate in existing collaborative forums to develop broader understanding and partnerships between health providers and community resource agencies. PCMH+ Participating Entities will be able to demonstrate the results of engaging in partnerships, available access for members to various types of medical and non-medical services, and observations regarding the potential short-term and long-term impacts on members. Community partnerships will meaningfully impact social determinants of health, promote physical and behavioral health integrated care, and facilitate rapid access to care and needed resources. Resources and linkages below are not required to be PCMH+-specific. 
</t>
    </r>
    <r>
      <rPr>
        <b/>
        <sz val="11"/>
        <rFont val="Arial"/>
        <family val="2"/>
      </rPr>
      <t xml:space="preserve">Instructions: </t>
    </r>
    <r>
      <rPr>
        <sz val="11"/>
        <rFont val="Arial"/>
        <family val="2"/>
      </rPr>
      <t xml:space="preserve">Additional rows may be added as necessary. Please update as needed.
</t>
    </r>
    <r>
      <rPr>
        <b/>
        <sz val="11"/>
        <rFont val="Arial"/>
        <family val="2"/>
      </rPr>
      <t xml:space="preserve">
Column A: </t>
    </r>
    <r>
      <rPr>
        <sz val="11"/>
        <rFont val="Arial"/>
        <family val="2"/>
      </rPr>
      <t xml:space="preserve">Enter the name of the local community organization partner.
</t>
    </r>
    <r>
      <rPr>
        <b/>
        <sz val="11"/>
        <rFont val="Arial"/>
        <family val="2"/>
      </rPr>
      <t xml:space="preserve">
Column B: </t>
    </r>
    <r>
      <rPr>
        <sz val="11"/>
        <rFont val="Arial"/>
        <family val="2"/>
      </rPr>
      <t xml:space="preserve">Select the type of organization listed in the drop down to indicate the position. If the organization provides multiple services, choose "Other" and add the primary services provided in Column C.
</t>
    </r>
    <r>
      <rPr>
        <b/>
        <sz val="11"/>
        <rFont val="Arial"/>
        <family val="2"/>
      </rPr>
      <t xml:space="preserve">
Column C:</t>
    </r>
    <r>
      <rPr>
        <sz val="11"/>
        <rFont val="Arial"/>
        <family val="2"/>
      </rPr>
      <t xml:space="preserve"> Provide the type(s) of services provided by the organization.
</t>
    </r>
    <r>
      <rPr>
        <b/>
        <sz val="11"/>
        <rFont val="Arial"/>
        <family val="2"/>
      </rPr>
      <t xml:space="preserve">
Column D:</t>
    </r>
    <r>
      <rPr>
        <sz val="11"/>
        <rFont val="Arial"/>
        <family val="2"/>
      </rPr>
      <t xml:space="preserve"> Enter the name of the main contact at the partnership organization.
</t>
    </r>
    <r>
      <rPr>
        <b/>
        <sz val="11"/>
        <rFont val="Arial"/>
        <family val="2"/>
      </rPr>
      <t xml:space="preserve">
Column E: </t>
    </r>
    <r>
      <rPr>
        <sz val="11"/>
        <rFont val="Arial"/>
        <family val="2"/>
      </rPr>
      <t xml:space="preserve">Enter the approximate date the partnership was established.
</t>
    </r>
  </si>
  <si>
    <r>
      <rPr>
        <b/>
        <sz val="11"/>
        <rFont val="Arial"/>
        <family val="2"/>
      </rPr>
      <t xml:space="preserve">RFP Page 28, Section III, F.2.f 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The clinical director and senior leader from FQHCs are not required to be full time or solely dedicated to the FQHC.
</t>
    </r>
    <r>
      <rPr>
        <b/>
        <sz val="11"/>
        <rFont val="Arial"/>
        <family val="2"/>
      </rPr>
      <t>Column A:</t>
    </r>
    <r>
      <rPr>
        <sz val="11"/>
        <rFont val="Arial"/>
        <family val="2"/>
      </rPr>
      <t xml:space="preserve"> Enter the name of the current staff person.
</t>
    </r>
    <r>
      <rPr>
        <b/>
        <sz val="11"/>
        <rFont val="Arial"/>
        <family val="2"/>
      </rPr>
      <t>Column B:</t>
    </r>
    <r>
      <rPr>
        <sz val="11"/>
        <rFont val="Arial"/>
        <family val="2"/>
      </rPr>
      <t xml:space="preserve"> Select "Clinical Director" or "Senior Leader" from the drop down to indicate the position. 
</t>
    </r>
    <r>
      <rPr>
        <b/>
        <sz val="11"/>
        <rFont val="Arial"/>
        <family val="2"/>
      </rPr>
      <t>Column C:</t>
    </r>
    <r>
      <rPr>
        <sz val="11"/>
        <rFont val="Arial"/>
        <family val="2"/>
      </rPr>
      <t xml:space="preserve"> Provide the full time equivalency</t>
    </r>
    <r>
      <rPr>
        <sz val="11"/>
        <color rgb="FFFF0000"/>
        <rFont val="Arial"/>
        <family val="2"/>
      </rPr>
      <t xml:space="preserve"> </t>
    </r>
    <r>
      <rPr>
        <sz val="11"/>
        <rFont val="Arial"/>
        <family val="2"/>
      </rPr>
      <t xml:space="preserve">of the care coordinator. For instance, if the position is considered half time (i.e. 20 hours out of a 40 hour work week), enter ".5". If considered full time (i.e., 40 hours out of a 40 hour work week), enter "1".
</t>
    </r>
    <r>
      <rPr>
        <b/>
        <sz val="11"/>
        <rFont val="Arial"/>
        <family val="2"/>
      </rPr>
      <t>Column D:</t>
    </r>
    <r>
      <rPr>
        <sz val="11"/>
        <rFont val="Arial"/>
        <family val="2"/>
      </rPr>
      <t xml:space="preserve"> Enter the approximate percent of time the program lead is assigned each week to program support activities.
</t>
    </r>
    <r>
      <rPr>
        <b/>
        <sz val="11"/>
        <rFont val="Arial"/>
        <family val="2"/>
      </rPr>
      <t>Column E:</t>
    </r>
    <r>
      <rPr>
        <sz val="11"/>
        <rFont val="Arial"/>
        <family val="2"/>
      </rPr>
      <t xml:space="preserve"> If the care coordinator has licensure or certification (i.e. RN), enter it here.
</t>
    </r>
  </si>
  <si>
    <r>
      <rPr>
        <b/>
        <sz val="11"/>
        <rFont val="Arial"/>
        <family val="2"/>
      </rPr>
      <t xml:space="preserve">RFP Page 15, Section 1, D.7.c.iv.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More than one advisory body may be listed.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t>
    </r>
    <r>
      <rPr>
        <b/>
        <sz val="11"/>
        <rFont val="Arial"/>
        <family val="2"/>
      </rPr>
      <t>Column A:</t>
    </r>
    <r>
      <rPr>
        <sz val="11"/>
        <rFont val="Arial"/>
        <family val="2"/>
      </rPr>
      <t xml:space="preserve"> Enter the date of the meeting.
</t>
    </r>
    <r>
      <rPr>
        <b/>
        <sz val="11"/>
        <rFont val="Arial"/>
        <family val="2"/>
      </rPr>
      <t>Column B:</t>
    </r>
    <r>
      <rPr>
        <sz val="11"/>
        <rFont val="Arial"/>
        <family val="2"/>
      </rPr>
      <t xml:space="preserve"> Provide the name of the oversight body. 
</t>
    </r>
    <r>
      <rPr>
        <b/>
        <sz val="11"/>
        <rFont val="Arial"/>
        <family val="2"/>
      </rPr>
      <t>Column C:</t>
    </r>
    <r>
      <rPr>
        <sz val="11"/>
        <rFont val="Arial"/>
        <family val="2"/>
      </rPr>
      <t xml:space="preserve"> Record the total number of board members attending. 
</t>
    </r>
    <r>
      <rPr>
        <b/>
        <sz val="11"/>
        <rFont val="Arial"/>
        <family val="2"/>
      </rPr>
      <t>Column D:</t>
    </r>
    <r>
      <rPr>
        <sz val="11"/>
        <rFont val="Arial"/>
        <family val="2"/>
      </rPr>
      <t xml:space="preserve"> Out of the total number of board members attending, provide the number of board members who are also voting members. 
</t>
    </r>
    <r>
      <rPr>
        <b/>
        <sz val="11"/>
        <rFont val="Arial"/>
        <family val="2"/>
      </rPr>
      <t>Column E:</t>
    </r>
    <r>
      <rPr>
        <sz val="11"/>
        <rFont val="Arial"/>
        <family val="2"/>
      </rPr>
      <t xml:space="preserve"> Record the total number of PCMH+ members attending.
</t>
    </r>
    <r>
      <rPr>
        <b/>
        <sz val="11"/>
        <rFont val="Arial"/>
        <family val="2"/>
      </rPr>
      <t>Column F:</t>
    </r>
    <r>
      <rPr>
        <sz val="11"/>
        <rFont val="Arial"/>
        <family val="2"/>
      </rPr>
      <t xml:space="preserve"> Out of the total number of PCMH+ members attending, provide the number of PCMH+ members who are voting members.
</t>
    </r>
    <r>
      <rPr>
        <b/>
        <sz val="11"/>
        <rFont val="Arial"/>
        <family val="2"/>
      </rPr>
      <t>Column G:</t>
    </r>
    <r>
      <rPr>
        <sz val="11"/>
        <rFont val="Arial"/>
        <family val="2"/>
      </rPr>
      <t xml:space="preserve"> List the topics covered at the meeting.
Additional rows may be added as necessary. Please update as needed.</t>
    </r>
  </si>
  <si>
    <r>
      <rPr>
        <b/>
        <sz val="11"/>
        <rFont val="Arial"/>
        <family val="2"/>
      </rPr>
      <t>RFP Page 32, Section III, F.4.b.i. and age 33, Section III, F.4.e.iii.</t>
    </r>
    <r>
      <rPr>
        <sz val="11"/>
        <rFont val="Arial"/>
        <family val="2"/>
      </rPr>
      <t xml:space="preserve"> 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t>
    </r>
    <r>
      <rPr>
        <b/>
        <sz val="11"/>
        <rFont val="Arial"/>
        <family val="2"/>
      </rPr>
      <t>Column A:</t>
    </r>
    <r>
      <rPr>
        <sz val="11"/>
        <rFont val="Arial"/>
        <family val="2"/>
      </rPr>
      <t xml:space="preserve"> List the month that the training occurred. 
</t>
    </r>
    <r>
      <rPr>
        <b/>
        <sz val="11"/>
        <rFont val="Arial"/>
        <family val="2"/>
      </rPr>
      <t>Column B:</t>
    </r>
    <r>
      <rPr>
        <sz val="11"/>
        <rFont val="Arial"/>
        <family val="2"/>
      </rPr>
      <t xml:space="preserve"> Record the training topics provided for PCMH+ staff. Include required training and</t>
    </r>
    <r>
      <rPr>
        <b/>
        <sz val="11"/>
        <rFont val="Arial"/>
        <family val="2"/>
      </rPr>
      <t xml:space="preserve"> </t>
    </r>
    <r>
      <rPr>
        <sz val="11"/>
        <rFont val="Arial"/>
        <family val="2"/>
      </rPr>
      <t>any additional relevant training</t>
    </r>
    <r>
      <rPr>
        <i/>
        <sz val="11"/>
        <rFont val="Arial"/>
        <family val="2"/>
      </rPr>
      <t xml:space="preserve"> </t>
    </r>
    <r>
      <rPr>
        <sz val="11"/>
        <rFont val="Arial"/>
        <family val="2"/>
      </rPr>
      <t xml:space="preserve">that may be beneficial to staff caring for PCMH+ members.
</t>
    </r>
    <r>
      <rPr>
        <b/>
        <sz val="11"/>
        <rFont val="Arial"/>
        <family val="2"/>
      </rPr>
      <t>Column C:</t>
    </r>
    <r>
      <rPr>
        <sz val="11"/>
        <rFont val="Arial"/>
        <family val="2"/>
      </rPr>
      <t xml:space="preserve"> Provide the number of staff trained for each training.
Additional rows may be added as necessary. Please update as needed.</t>
    </r>
  </si>
  <si>
    <t>Organizations that assist the community with housing, clothing, utility bill assistance, nutrition, food assistance, employment assistance, education, child care, transportation, language and literacy training, elder support services, etc.</t>
  </si>
  <si>
    <t>PCMH+ unique members with a care coordination or behavioral health care coordination contact during the reporting timeframe</t>
  </si>
  <si>
    <t>Total PCMH+ care coordination and/or behavioral health care coordination contacts made during the reporting timeframe</t>
  </si>
  <si>
    <t>PCMH+ member screenings for a behavioral health condition during the reporting timeframe</t>
  </si>
  <si>
    <t>PCMH+ members who are receiving Intensive Care Management (ICM) level services at the PE</t>
  </si>
  <si>
    <t>PCMH+ members who are TAY with transition care plans obtained or noted in the record during the reporting timeframe.</t>
  </si>
  <si>
    <t>PCMH+ members with an Individualized Education Plan (IEP) or 504 Plan obtained or noted in the record during the reporting timeframe</t>
  </si>
  <si>
    <r>
      <rPr>
        <b/>
        <sz val="11"/>
        <rFont val="Arial"/>
        <family val="2"/>
      </rPr>
      <t>Care Coordinator Staffing Assurance</t>
    </r>
    <r>
      <rPr>
        <sz val="11"/>
        <rFont val="Arial"/>
        <family val="2"/>
      </rPr>
      <t xml:space="preserve">: In narrative form, please describe how you ensure that care coordination is available at all of your sites. In addition, please describe how and where you are performing care coordination activities. Include the total number of sites where services are provided. Under the RFP, PEs have options regarding the availability of PE care coordination staff. For example, some PEs will have a care coordinator or a team of care coordinators at each site who is responsible for the entire PCMH+ population. in this section, provide assurance that your volume of available care coordinators is sufficient to cover the needs of your members. If during the course of the contract year, there is turnover in care coordination staff, provide information regarding continuity of care in this areas as well. </t>
    </r>
  </si>
  <si>
    <r>
      <t xml:space="preserve">Number of member WRAP plans </t>
    </r>
    <r>
      <rPr>
        <b/>
        <sz val="11"/>
        <rFont val="Arial"/>
        <family val="2"/>
      </rPr>
      <t>obtained and a copy maintained</t>
    </r>
    <r>
      <rPr>
        <sz val="11"/>
        <rFont val="Arial"/>
        <family val="2"/>
      </rPr>
      <t xml:space="preserve"> and placed into the member’s record during the reporting timeframe. This differs from the add-on care coordination WRAP requirement for FQHCs which requires active engagement with members to develop and/or update WRAPs or other recovery tools.</t>
    </r>
  </si>
  <si>
    <t>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</si>
  <si>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</si>
  <si>
    <r>
      <t>When two disorders or illnesses occur in the same person, simultaneously or sequentially, they are described as co</t>
    </r>
    <r>
      <rPr>
        <sz val="11"/>
        <rFont val="Calibri"/>
        <family val="2"/>
      </rPr>
      <t>-</t>
    </r>
    <r>
      <rPr>
        <sz val="11"/>
        <rFont val="Arial"/>
        <family val="2"/>
      </rPr>
      <t>morbid. Comorbidity also implies interactions between the illnesses that affect the course and prognosis of both.</t>
    </r>
    <r>
      <rPr>
        <b/>
        <sz val="11"/>
        <rFont val="Arial"/>
        <family val="2"/>
      </rPr>
      <t xml:space="preserve"> </t>
    </r>
    <r>
      <rPr>
        <sz val="11"/>
        <rFont val="Arial"/>
        <family val="2"/>
      </rPr>
      <t>Co</t>
    </r>
    <r>
      <rPr>
        <sz val="11"/>
        <rFont val="Calibri"/>
        <family val="2"/>
      </rPr>
      <t>-</t>
    </r>
    <r>
      <rPr>
        <sz val="11"/>
        <rFont val="Arial"/>
        <family val="2"/>
      </rPr>
      <t>morbid behavioral health conditions indicate a physical health and behavioral health disorder or illness in the same individual.</t>
    </r>
  </si>
  <si>
    <t>Individuals between the ages of 16 and 25 years. The age range for transition-age youth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t>
  </si>
  <si>
    <r>
      <rPr>
        <b/>
        <sz val="11"/>
        <rFont val="Arial"/>
        <family val="2"/>
      </rPr>
      <t xml:space="preserve">RFP Page 26, Section III, F.1 </t>
    </r>
    <r>
      <rPr>
        <sz val="11"/>
        <rFont val="Arial"/>
        <family val="2"/>
      </rPr>
      <t>DSS populated the total number of individuals eligible to participate in the PCMH+ program as of</t>
    </r>
    <r>
      <rPr>
        <b/>
        <sz val="11"/>
        <rFont val="Arial"/>
        <family val="2"/>
      </rPr>
      <t xml:space="preserve"> </t>
    </r>
    <r>
      <rPr>
        <sz val="11"/>
        <rFont val="Arial"/>
        <family val="2"/>
      </rPr>
      <t xml:space="preserve">June 1, 2018 under "Number of PCMH+ attributed members". 
</t>
    </r>
    <r>
      <rPr>
        <b/>
        <sz val="11"/>
        <rFont val="Arial"/>
        <family val="2"/>
      </rPr>
      <t xml:space="preserve">Instructions: </t>
    </r>
    <r>
      <rPr>
        <sz val="11"/>
        <rFont val="Arial"/>
        <family val="2"/>
      </rPr>
      <t xml:space="preserve">The number of members in each cell should reflect the count of total PCMH+ members assigned to one or more of the categories below, regardless of whether or not the members received any PCMH+ services. Counts may change due to membership changes within the PCMH+ program and/or as PEs refine definitions of specific categories. Members may be counted in more than one month
</t>
    </r>
    <r>
      <rPr>
        <b/>
        <sz val="11"/>
        <rFont val="Arial"/>
        <family val="2"/>
      </rPr>
      <t>Column A:</t>
    </r>
    <r>
      <rPr>
        <sz val="11"/>
        <rFont val="Arial"/>
        <family val="2"/>
      </rPr>
      <t xml:space="preserve"> No action required. List of PCMH+ member categories.
</t>
    </r>
    <r>
      <rPr>
        <b/>
        <sz val="11"/>
        <rFont val="Arial"/>
        <family val="2"/>
      </rPr>
      <t xml:space="preserve">Columns B through M: </t>
    </r>
    <r>
      <rPr>
        <sz val="11"/>
        <rFont val="Arial"/>
        <family val="2"/>
      </rPr>
      <t xml:space="preserve">Enter the number of PCMH+ members who fall into each category listed in Column A, by month or quarter, depending upon the population group. </t>
    </r>
    <r>
      <rPr>
        <b/>
        <sz val="11"/>
        <rFont val="Arial"/>
        <family val="2"/>
      </rPr>
      <t xml:space="preserve">Totals are unique to the month or quarter only and are NOT cumulative. </t>
    </r>
    <r>
      <rPr>
        <sz val="11"/>
        <rFont val="Arial"/>
        <family val="2"/>
      </rPr>
      <t xml:space="preserve">PCMH+ members may be counted in more than one category. Categories of members include: 
• Transition-age youth (TAY). RFP Page 34, Section III, F.5.c - </t>
    </r>
    <r>
      <rPr>
        <b/>
        <sz val="11"/>
        <rFont val="Arial"/>
        <family val="2"/>
      </rPr>
      <t xml:space="preserve">Report Monthly  </t>
    </r>
    <r>
      <rPr>
        <sz val="11"/>
        <rFont val="Arial"/>
        <family val="2"/>
      </rPr>
      <t xml:space="preserve">
• Individuals with disabilities.  Please include in the comments box how your PE identifies individuals with a disability. For example, through particular CPT/HCPCS codes. RFP Page 47, Section III, F.3.f  RFP Page 33, Section III, F.4.e - </t>
    </r>
    <r>
      <rPr>
        <b/>
        <sz val="11"/>
        <rFont val="Arial"/>
        <family val="2"/>
      </rPr>
      <t>Report Monthly</t>
    </r>
    <r>
      <rPr>
        <sz val="11"/>
        <rFont val="Arial"/>
        <family val="2"/>
      </rPr>
      <t xml:space="preserve">
• Children and Youth with Special Healthcare Needs (CYSHCN).  RFP Page 33, Section III, F.4.d - </t>
    </r>
    <r>
      <rPr>
        <b/>
        <sz val="11"/>
        <rFont val="Arial"/>
        <family val="2"/>
      </rPr>
      <t>Report Monthly</t>
    </r>
    <r>
      <rPr>
        <sz val="11"/>
        <rFont val="Arial"/>
        <family val="2"/>
      </rPr>
      <t xml:space="preserve">
• Individuals with behavioral health conditions. </t>
    </r>
    <r>
      <rPr>
        <b/>
        <sz val="11"/>
        <rFont val="Arial"/>
        <family val="2"/>
      </rPr>
      <t xml:space="preserve">Report Monthly  </t>
    </r>
    <r>
      <rPr>
        <sz val="11"/>
        <rFont val="Arial"/>
        <family val="2"/>
      </rPr>
      <t xml:space="preserve">
• Individuals who participate in the CHNCT ICM program. CHNCT will provide a report to the PE containing ICM participation numbers that should be used to populate these fields. RFP Page 26, Section III, E - </t>
    </r>
    <r>
      <rPr>
        <b/>
        <sz val="11"/>
        <rFont val="Arial"/>
        <family val="2"/>
      </rPr>
      <t xml:space="preserve">Report Monthly  </t>
    </r>
    <r>
      <rPr>
        <sz val="11"/>
        <rFont val="Arial"/>
        <family val="2"/>
      </rPr>
      <t xml:space="preserve">
• TAY who have transition care plans.   RFP Page 48, Section III, F.4.b   RFP Page 34, Section III, F.5.c - </t>
    </r>
    <r>
      <rPr>
        <b/>
        <sz val="11"/>
        <rFont val="Arial"/>
        <family val="2"/>
      </rPr>
      <t xml:space="preserve">Report Quarterly  </t>
    </r>
    <r>
      <rPr>
        <sz val="11"/>
        <rFont val="Arial"/>
        <family val="2"/>
      </rPr>
      <t xml:space="preserve">
• Individuals who have an Individualized Education Plan (IEP) or 504 Plan. RFP Page 33, Section III, F.4.d.iii - </t>
    </r>
    <r>
      <rPr>
        <b/>
        <sz val="11"/>
        <rFont val="Arial"/>
        <family val="2"/>
      </rPr>
      <t xml:space="preserve">Report Quarterly
</t>
    </r>
    <r>
      <rPr>
        <sz val="11"/>
        <rFont val="Arial"/>
        <family val="2"/>
      </rPr>
      <t xml:space="preserve">
</t>
    </r>
    <r>
      <rPr>
        <sz val="11"/>
        <rFont val="Symbol"/>
        <family val="1"/>
        <charset val="2"/>
      </rPr>
      <t/>
    </r>
  </si>
  <si>
    <r>
      <t>Definitions:</t>
    </r>
    <r>
      <rPr>
        <b/>
        <i/>
        <sz val="8"/>
        <rFont val="Arial"/>
        <family val="2"/>
      </rPr>
      <t xml:space="preserve">
</t>
    </r>
    <r>
      <rPr>
        <b/>
        <sz val="11"/>
        <rFont val="Arial"/>
        <family val="2"/>
      </rPr>
      <t>• 504 plan:</t>
    </r>
    <r>
      <rPr>
        <sz val="11"/>
        <rFont val="Arial"/>
        <family val="2"/>
      </rPr>
      <t xml:space="preserve"> 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 
</t>
    </r>
    <r>
      <rPr>
        <b/>
        <sz val="11"/>
        <rFont val="Arial"/>
        <family val="2"/>
      </rPr>
      <t xml:space="preserve">• Behavioral health condition: </t>
    </r>
    <r>
      <rPr>
        <sz val="11"/>
        <rFont val="Arial"/>
        <family val="2"/>
      </rPr>
      <t xml:space="preserve">A mental health and/or substance use disorder.
</t>
    </r>
    <r>
      <rPr>
        <b/>
        <sz val="11"/>
        <rFont val="Arial"/>
        <family val="2"/>
      </rPr>
      <t>• Children and Youth with Special Healthcare Needs (CYSHCN):</t>
    </r>
    <r>
      <rPr>
        <sz val="11"/>
        <rFont val="Arial"/>
        <family val="2"/>
      </rPr>
      <t xml:space="preserve">  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Intensive Case Management program (ICM):</t>
    </r>
    <r>
      <rPr>
        <sz val="11"/>
        <rFont val="Arial"/>
        <family val="2"/>
      </rPr>
      <t xml:space="preserve"> The CHNCT ICM program was developed to meet the diverse needs of the most socially and medically vulnerable members. 
</t>
    </r>
    <r>
      <rPr>
        <b/>
        <sz val="11"/>
        <rFont val="Arial"/>
        <family val="2"/>
      </rPr>
      <t>• IEP:</t>
    </r>
    <r>
      <rPr>
        <sz val="11"/>
        <rFont val="Arial"/>
        <family val="2"/>
      </rPr>
      <t xml:space="preserve"> An Individualized Education Plan is statutorily defined as a written statement for each child with a disability that includes multiple elements, including an assessment of  the child’s present levels of educational performance, measurable annual goals, and special education and related services. 
</t>
    </r>
    <r>
      <rPr>
        <b/>
        <sz val="11"/>
        <rFont val="Arial"/>
        <family val="2"/>
      </rPr>
      <t xml:space="preserve">• Transition-age youth (TAY): </t>
    </r>
    <r>
      <rPr>
        <sz val="11"/>
        <rFont val="Arial"/>
        <family val="2"/>
      </rPr>
      <t xml:space="preserve">TAY are individuals between the ages of 16 and 25 years. The age range for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
</t>
    </r>
    <r>
      <rPr>
        <b/>
        <sz val="11"/>
        <rFont val="Arial"/>
        <family val="2"/>
      </rPr>
      <t xml:space="preserve">• TAY Transition plans:  </t>
    </r>
    <r>
      <rPr>
        <sz val="11"/>
        <rFont val="Arial"/>
        <family val="2"/>
      </rPr>
      <t>The plans are designed to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t>
    </r>
    <r>
      <rPr>
        <b/>
        <i/>
        <sz val="11"/>
        <rFont val="Arial"/>
        <family val="2"/>
      </rPr>
      <t xml:space="preserve">
</t>
    </r>
  </si>
  <si>
    <r>
      <rPr>
        <b/>
        <sz val="11"/>
        <rFont val="Arial"/>
        <family val="2"/>
      </rPr>
      <t xml:space="preserve">RFP Page 31, Section III, F.4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
    </r>
    <r>
      <rPr>
        <b/>
        <sz val="11"/>
        <rFont val="Arial"/>
        <family val="2"/>
      </rPr>
      <t xml:space="preserve">Instructions: </t>
    </r>
    <r>
      <rPr>
        <sz val="11"/>
        <rFont val="Arial"/>
        <family val="2"/>
      </rPr>
      <t xml:space="preserve">This tab captures some of the care coordination activities that will occurring on an ongoing basis The number of PCMH+ assigned members will automatically populate from the Demographics tab. PCMH+ members may be counted in more than one category per month.
</t>
    </r>
    <r>
      <rPr>
        <b/>
        <sz val="11"/>
        <rFont val="Arial"/>
        <family val="2"/>
      </rPr>
      <t>Column A:</t>
    </r>
    <r>
      <rPr>
        <sz val="11"/>
        <rFont val="Arial"/>
        <family val="2"/>
      </rPr>
      <t xml:space="preserve"> No action required. List of PCMH+ enhanced care coordination activities.
</t>
    </r>
    <r>
      <rPr>
        <b/>
        <sz val="11"/>
        <rFont val="Arial"/>
        <family val="2"/>
      </rPr>
      <t xml:space="preserve">Columns B through M: </t>
    </r>
    <r>
      <rPr>
        <sz val="11"/>
        <rFont val="Arial"/>
        <family val="2"/>
      </rPr>
      <t xml:space="preserve">Enter the number of PCMH+ members who fall into each category listed in Column A, by month or quarter, depending upon the population group. </t>
    </r>
    <r>
      <rPr>
        <b/>
        <sz val="11"/>
        <rFont val="Arial"/>
        <family val="2"/>
      </rPr>
      <t xml:space="preserve">Totals are unique to the particular month or quarter only and are not cumulative. </t>
    </r>
    <r>
      <rPr>
        <sz val="11"/>
        <rFont val="Arial"/>
        <family val="2"/>
      </rPr>
      <t xml:space="preserve">PCMH+ members may fall be counted in more than one category. Enter:
• The number of unique PCMH+ members who had at least one care coordination contact including behavioral health interactions. Members may be counted in each month in which they received care coordination. </t>
    </r>
    <r>
      <rPr>
        <b/>
        <sz val="11"/>
        <rFont val="Arial"/>
        <family val="2"/>
      </rPr>
      <t xml:space="preserve">Report Monthly </t>
    </r>
    <r>
      <rPr>
        <sz val="11"/>
        <rFont val="Arial"/>
        <family val="2"/>
      </rPr>
      <t xml:space="preserve">
• The total number of PCMH+ care coordination and/or behavioral health care coordination contacts made. Count the total number of instances any care coordination contact occurred for all PCMH+ members. Contacts may occur multiple times for an individual throughout the month. </t>
    </r>
    <r>
      <rPr>
        <b/>
        <sz val="11"/>
        <rFont val="Arial"/>
        <family val="2"/>
      </rPr>
      <t>Report Monthly</t>
    </r>
    <r>
      <rPr>
        <sz val="11"/>
        <rFont val="Arial"/>
        <family val="2"/>
      </rPr>
      <t xml:space="preserve">
• The number of PCMH+ members refusing care coordination. Number of members in each cell should reflect the count of PCMH+ members identified as refusing care coordination in each month. Members should be counted in each month in which care coordination was refused. In the comment section, please record reasons members are refusing care coordination. </t>
    </r>
    <r>
      <rPr>
        <b/>
        <sz val="11"/>
        <rFont val="Arial"/>
        <family val="2"/>
      </rPr>
      <t xml:space="preserve">Report Monthly </t>
    </r>
    <r>
      <rPr>
        <sz val="11"/>
        <rFont val="Arial"/>
        <family val="2"/>
      </rPr>
      <t xml:space="preserve">
• The total number of unique PCMH+ members who received a BH screening. Number of members in each cell should reflect the count of unique PCMH+ members receiving a BH screening in each quarter (and in June). If a member received a screening in two quarters, count the member in both quarters.</t>
    </r>
    <r>
      <rPr>
        <b/>
        <sz val="11"/>
        <rFont val="Arial"/>
        <family val="2"/>
      </rPr>
      <t xml:space="preserve"> Report Quarterly
</t>
    </r>
    <r>
      <rPr>
        <sz val="11"/>
        <rFont val="Arial"/>
        <family val="2"/>
      </rPr>
      <t>•</t>
    </r>
    <r>
      <rPr>
        <b/>
        <sz val="11"/>
        <rFont val="Arial"/>
        <family val="2"/>
      </rPr>
      <t xml:space="preserve"> </t>
    </r>
    <r>
      <rPr>
        <sz val="11"/>
        <rFont val="Arial"/>
        <family val="2"/>
      </rPr>
      <t>The total number of unique PCMH+ members with disabilities who received at least one adjusted appointment time. Number of members in each cell should reflect the count of unique PCMH+ members with disabilities receiving at least one adjusted appointment time in each quarter (and in June). If a member with a disability received an adjusted appointment time in two quarters, count the member in both quarters.</t>
    </r>
    <r>
      <rPr>
        <b/>
        <sz val="11"/>
        <rFont val="Arial"/>
        <family val="2"/>
      </rPr>
      <t xml:space="preserve"> Report Quarterly</t>
    </r>
  </si>
  <si>
    <r>
      <rPr>
        <b/>
        <i/>
        <sz val="11"/>
        <rFont val="Arial"/>
        <family val="2"/>
      </rPr>
      <t>Definitions:</t>
    </r>
    <r>
      <rPr>
        <sz val="11"/>
        <rFont val="Arial"/>
        <family val="2"/>
      </rPr>
      <t xml:space="preserve">
</t>
    </r>
    <r>
      <rPr>
        <b/>
        <sz val="11"/>
        <rFont val="Arial"/>
        <family val="2"/>
      </rPr>
      <t xml:space="preserve">• BH screen: </t>
    </r>
    <r>
      <rPr>
        <sz val="11"/>
        <rFont val="Arial"/>
        <family val="2"/>
      </rPr>
      <t xml:space="preserve">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
</t>
    </r>
    <r>
      <rPr>
        <b/>
        <sz val="11"/>
        <rFont val="Arial"/>
        <family val="2"/>
      </rPr>
      <t xml:space="preserve">• Contact: </t>
    </r>
    <r>
      <rPr>
        <sz val="11"/>
        <rFont val="Arial"/>
        <family val="2"/>
      </rPr>
      <t xml:space="preserve">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xml:space="preserve">• Psychiatric advance directives: </t>
    </r>
    <r>
      <rPr>
        <sz val="11"/>
        <rFont val="Arial"/>
        <family val="2"/>
      </rPr>
      <t xml:space="preserve">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 
</t>
    </r>
    <r>
      <rPr>
        <b/>
        <sz val="11"/>
        <rFont val="Arial"/>
        <family val="2"/>
      </rPr>
      <t xml:space="preserve">• Wellness Recovery Action Plans (WRAPs): </t>
    </r>
    <r>
      <rPr>
        <sz val="11"/>
        <rFont val="Arial"/>
        <family val="2"/>
      </rPr>
      <t>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t>
    </r>
  </si>
  <si>
    <r>
      <rPr>
        <b/>
        <i/>
        <sz val="11"/>
        <rFont val="Arial"/>
        <family val="2"/>
      </rPr>
      <t>Definitions:</t>
    </r>
    <r>
      <rPr>
        <sz val="11"/>
        <rFont val="Arial"/>
        <family val="2"/>
      </rPr>
      <t xml:space="preserve">
</t>
    </r>
    <r>
      <rPr>
        <b/>
        <sz val="11"/>
        <rFont val="Arial"/>
        <family val="2"/>
      </rPr>
      <t xml:space="preserve">• Integrated care: </t>
    </r>
    <r>
      <rPr>
        <sz val="11"/>
        <rFont val="Arial"/>
        <family val="2"/>
      </rPr>
      <t xml:space="preserve">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
</t>
    </r>
    <r>
      <rPr>
        <b/>
        <sz val="11"/>
        <rFont val="Arial"/>
        <family val="2"/>
      </rPr>
      <t xml:space="preserve">
• Social determinants of health: </t>
    </r>
    <r>
      <rPr>
        <sz val="11"/>
        <rFont val="Arial"/>
        <family val="2"/>
      </rPr>
      <t>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t>
    </r>
  </si>
  <si>
    <r>
      <t xml:space="preserve">• The number of Wellness Recovery Action Plans (WRAPs) or other recovery planning tools that are maintained in the files of PCMH+ members with or without co-morbid behavioral health conditions. WRAPs/WRAP-like plans in each cell should reflect only those collected, reviewed, and placed into the PCMH+ member's chart in the quarter. </t>
    </r>
    <r>
      <rPr>
        <b/>
        <sz val="11"/>
        <rFont val="Arial"/>
        <family val="2"/>
      </rPr>
      <t xml:space="preserve">Report quarterly
</t>
    </r>
    <r>
      <rPr>
        <sz val="11"/>
        <rFont val="Arial"/>
        <family val="2"/>
      </rPr>
      <t xml:space="preserve">
• The number of psychiatric advance directive copies in the files of PCMH+ members with behavioral health conditions/SPMI. Number of advance directives in each cell should reflect only those collected, reviewed, and placed into the PCMH+ member's chart in the quarter. </t>
    </r>
    <r>
      <rPr>
        <b/>
        <sz val="11"/>
        <rFont val="Arial"/>
        <family val="2"/>
      </rPr>
      <t>Report Quarterly</t>
    </r>
  </si>
  <si>
    <t>MBA</t>
  </si>
  <si>
    <t>MD</t>
  </si>
  <si>
    <t>LCSW</t>
  </si>
  <si>
    <t>None</t>
  </si>
  <si>
    <t>MSW</t>
  </si>
  <si>
    <t>PCMH+ Oversight Committee</t>
  </si>
  <si>
    <t>Oversight Committee structure and member roles, performance scoring and cost metrics, attribution results, quality reporting, shared savings, communications.</t>
  </si>
  <si>
    <t>Assessing available internal and external options for cultural and disability competency trainings</t>
  </si>
  <si>
    <t>July DSS reporting requirements, review of quality metrics, underservice requirements, internal process for reviewing complaints and grievances of PCMH+ members, update on DSS activity for PCMH+</t>
  </si>
  <si>
    <t>BH Clinician</t>
  </si>
  <si>
    <t>Community Action Agencies</t>
  </si>
  <si>
    <t>Basic needs, utility assistance, housing support, nutrition</t>
  </si>
  <si>
    <t>Area Agencies on Aging</t>
  </si>
  <si>
    <t xml:space="preserve">Juniper House </t>
  </si>
  <si>
    <t xml:space="preserve">Elmwood Kitchen </t>
  </si>
  <si>
    <t>Interval House</t>
  </si>
  <si>
    <t>Domestic violence support</t>
  </si>
  <si>
    <t>Prudence Crandall Center</t>
  </si>
  <si>
    <t>Wheeler Clinic</t>
  </si>
  <si>
    <t>Community Health Resources</t>
  </si>
  <si>
    <t>United Services</t>
  </si>
  <si>
    <t>United Community Family Services</t>
  </si>
  <si>
    <t>Transit Net Mobility Managers</t>
  </si>
  <si>
    <t>Chryslis Center</t>
  </si>
  <si>
    <t xml:space="preserve">Short presentation on disability competency given at HHCMG Primary Care Practice Managers' meeting </t>
  </si>
  <si>
    <t>began utilizing 2014</t>
  </si>
  <si>
    <t>Franciscian Life Center</t>
  </si>
  <si>
    <t>Greater Waterbury Transit District</t>
  </si>
  <si>
    <t>New Opportunities</t>
  </si>
  <si>
    <t>Capitol Region Mental Health</t>
  </si>
  <si>
    <t>Intercommunity</t>
  </si>
  <si>
    <t>Hockanum Valley Community counil</t>
  </si>
  <si>
    <t>ITN Central Transportation</t>
  </si>
  <si>
    <t>CRT MOW</t>
  </si>
  <si>
    <t>Community Renewal Team</t>
  </si>
  <si>
    <t>Access Mental Health CT</t>
  </si>
  <si>
    <t>Nutmeg Senior Rides</t>
  </si>
  <si>
    <t>Community Mental Health Affiliates</t>
  </si>
  <si>
    <t>FISH Transportation</t>
  </si>
  <si>
    <t>Eastern CT Transportation Consortium</t>
  </si>
  <si>
    <t>Thames Valley Council for Community Action</t>
  </si>
  <si>
    <t>Safe Futures</t>
  </si>
  <si>
    <t>Generations Behavioral Health</t>
  </si>
  <si>
    <t>CT Mental Health Center</t>
  </si>
  <si>
    <t xml:space="preserve">Southwest CT Mental Health </t>
  </si>
  <si>
    <t>LifeBridge community Services</t>
  </si>
  <si>
    <t>New Horizons Community Health Center</t>
  </si>
  <si>
    <t>Domestic Violence Servics of Greater New Haven</t>
  </si>
  <si>
    <t>CHOICES</t>
  </si>
  <si>
    <t>Medical insurance assistance</t>
  </si>
  <si>
    <t>CCMC Special Kids Support center</t>
  </si>
  <si>
    <t>Special healthcare needs support</t>
  </si>
  <si>
    <t>Child Development Infoline</t>
  </si>
  <si>
    <t>Early childhood development referral</t>
  </si>
  <si>
    <t>End Hunger CT</t>
  </si>
  <si>
    <t>CW Resources</t>
  </si>
  <si>
    <t>CT Behavioral Health Associates</t>
  </si>
  <si>
    <t>Perception Programs</t>
  </si>
  <si>
    <t>The Connection</t>
  </si>
  <si>
    <t>Two PCMH+ patient advisors attended this meeting.  The agenda focused on introductions to the team, and an overview of the program, goals, structure and work plan.  Patient advisors were very engaged and happy to leverage previous work experience to help our committee.</t>
  </si>
  <si>
    <t>One PCMH+ patient advisor attended this meeting.  Agenda topics included: community health improvement plans, PCMH+ reporting measures, communications to the practices regarding PCMH+, Medicaid patient identification and stratification, patient experience, complaints and grievances, staff trainings, and CCIP work.</t>
  </si>
  <si>
    <t>PCMH+ Patient Focus Group</t>
  </si>
  <si>
    <t>Developing Cultural Competence and Disability Competence trainings to be administered to all staff in PCMH+ Advanced Network practices via e-Learning platform</t>
  </si>
  <si>
    <t>Continued work on Cultural Competence and Disability Competence trainings. First drafts of both trainings have been completed.  Final drafts to be submitted to e-Learning platform in mid-October.</t>
  </si>
  <si>
    <t>The list above is inclusive of Community Care Managers and Behavioral Health Clinicians that are working in each of our twelve participating primary care locations.  These providers are partnering closely together to ensure access to integrated behavioral health services and support for PCMH + patients.  Our first community health worker has joined the PCMH + team and will support the care coordination staff in partnering with community linkages in a formalized manner.</t>
  </si>
  <si>
    <t>Our community care management team has regularly partnered with the above listed community resources to meet the psychosocial needs of our patients.  Our new Community Health Worker will focus on formalizing many of these partnerships in the near future to ensure ease of access and continued collaboration.</t>
  </si>
  <si>
    <t>One PCMH+ patient advisor attended this meeting.  Agenda topics included workgroup report outs (demographics, staffing, care coordination, member advisory board, trainings, NCQA updates), review of scoring metrics, grievances and underservice prevention, and the DSS 10/4 meeting on shared savings.</t>
  </si>
  <si>
    <t>Cultural Competence and Disability Competence trainings are completed and are being loaded to the e-Learning platform, with anticipated go-live 12/3/18.  Staff will have 60 days to completed the trainings.  Trainings will be assigned to all staff in the 12 practices of the AN.</t>
  </si>
  <si>
    <t>10/2, 10/3, 10/11, 10/12, 10/16, 10/19, 10/22, 10/24</t>
  </si>
  <si>
    <t>Informational trainings were presented by PCMH+ program leaders to eight primary care practices in October.  The PCMH+ program was discussed in detail, including care management, PCBH, med review, community partnerships, scoring metrics, and the impact of SDOH.  Attendees included all clinical and provider staff in the practice.</t>
  </si>
  <si>
    <t>Cultural Competence and Disability Competence trainings have been submitted to the HHC e-learning platform.  As of today's date, the e-learning team is working on loading them to the platform.  Anticipated completion and assignment to staff in 2 weeks.</t>
  </si>
  <si>
    <t>Eastern CT Health Collaborative</t>
  </si>
  <si>
    <t>Community/Business/Social Service/Public Health</t>
  </si>
  <si>
    <t>Norwich Adult Education</t>
  </si>
  <si>
    <t>Community/Social Service</t>
  </si>
  <si>
    <t>Greater Norwich Area Chamber of Commerce</t>
  </si>
  <si>
    <t>Community/Business</t>
  </si>
  <si>
    <t>Windham No Freeze Shelter</t>
  </si>
  <si>
    <t>Windham Regional Community Council</t>
  </si>
  <si>
    <t>Meriden/Wallingford Chrysalis</t>
  </si>
  <si>
    <t>Social Service</t>
  </si>
  <si>
    <t>Meriden Community Provider Network</t>
  </si>
  <si>
    <t xml:space="preserve">Community/Business/Social Service </t>
  </si>
  <si>
    <t>Wallingford Health Dept</t>
  </si>
  <si>
    <t>Public Health</t>
  </si>
  <si>
    <t>West Hartford/Bloomfield Health District</t>
  </si>
  <si>
    <t>South Windsor Human Services Dept</t>
  </si>
  <si>
    <t>Community/Social Service/Public Health</t>
  </si>
  <si>
    <t>Wallingford Community Resource Alliance</t>
  </si>
  <si>
    <t>1Q19</t>
  </si>
  <si>
    <t>Two PCMH+ patient advisors attended this meeting.  Agenda topics included workgroup report outs (demographics, staffing, care coordination, patient advisors, trainings, NCQA updates), review of scoring metrics, grievances and underservice prevention.  Patient advisors met with PCMH+ focus group coordinator after the meeting to discuss capturing additional patient feedback.  Patient advisors gave their opinions on patient focus groups vs. survey vs. in-office questionnaire.</t>
  </si>
  <si>
    <t>Virtual focus group (patient survey)</t>
  </si>
  <si>
    <t xml:space="preserve">A survey addressing social determinants of health was sent to 2,568 patients.  Patients selected were those who are part of the PCMH+ registry and have a valid email address in Epic.  The survey was segmented into two groups - patients who are active in the MyChart patient portal, and those who are not.  As of 1/11/18, there had been 62 responses to the survey. </t>
  </si>
  <si>
    <t>Progress continues on Cultural Competence and Disability Competence trainings.  Some delays were experienced by the e-learning team in accessing and approving the content.  Anticipated completion and assignment to staff in 1-2 weeks.</t>
  </si>
  <si>
    <t>Norwich Human Services</t>
  </si>
  <si>
    <t>Madonna Place</t>
  </si>
  <si>
    <t>Lisbon Senior Center</t>
  </si>
  <si>
    <t>Eastern Area Health Education Center</t>
  </si>
  <si>
    <t>Manchester Chamber of Commerce</t>
  </si>
  <si>
    <t>Boys &amp; Girls Club and Family Ctr of Bristol</t>
  </si>
  <si>
    <t>Bristol Health Department</t>
  </si>
  <si>
    <t>Coalition on Housing and Homelessness</t>
  </si>
  <si>
    <t>Center for Assisted Technology</t>
  </si>
  <si>
    <t>Shelter Now</t>
  </si>
  <si>
    <t>One PCMH+ patient advisor attended this meeting.  Our second patient advisor opted out of his role due to the infrequency of meetings and not feeling a personal connection to the work.  We will begin recruiting for a replacement.  At the meeting, results of the virtual focus group survey were discussed in detail.</t>
  </si>
  <si>
    <t>The Cultural Competence and Disability Competence trainings have been loaded onto our e-learning platform and assigned to all staff and providers in the 12 practices.  Trainings were assigned on February 1 and are due to be completed on April 1.</t>
  </si>
  <si>
    <t>Transfer of ICM services from CHN occurred on 1.4.19 and is reflected above.  We continue to partner with our family medicine providers in reviewing and documenting TAY care plans, IEPs and 504s where appropriate and are in the process of developing standard work regarding these items.</t>
  </si>
  <si>
    <t>St. Thomas Food Pantry</t>
  </si>
  <si>
    <t>The Bridge Family Center</t>
  </si>
  <si>
    <t>Mental Health Association of CT</t>
  </si>
  <si>
    <t>Jewish Family Services of Greater Htfd</t>
  </si>
  <si>
    <t>Manchester Area Conference of Churches</t>
  </si>
  <si>
    <t>Nutmeg Big Brothers Big Sisters</t>
  </si>
  <si>
    <t>Bristol Senior Center</t>
  </si>
  <si>
    <t>Bristol Community Org/Human Resources</t>
  </si>
  <si>
    <t xml:space="preserve">Central CT Chamber </t>
  </si>
  <si>
    <t>Foodshare</t>
  </si>
  <si>
    <t>Master's Manna</t>
  </si>
  <si>
    <t>Good News Christian Church</t>
  </si>
  <si>
    <t>Columbus House</t>
  </si>
  <si>
    <t>Wallingford Youth and SocialServices</t>
  </si>
  <si>
    <t>Our PCMH+ patient advisor was unable to attend this meeting due to a family emergency.  At the meeting, feedback from the 1:1 patient interviews was discussed.  The group approved a plan to move forward with exploring options for health maintenance reminders via text message.  This would enable the sending of targeted messages to patients reminding them of the need for screenings or exams.</t>
  </si>
  <si>
    <t>March 25 and 28, 2019</t>
  </si>
  <si>
    <t>Patient advisor interviews</t>
  </si>
  <si>
    <t>1:1 patient interviews yielded robust feedback.  Ideas included operational improvements, as well as reinforcement of the need for additional support in healthly eating/exercise.</t>
  </si>
  <si>
    <t>Cultrual Competence and Disability Competence trainings were due to be completed by April 1.  329 employees have completed their trainings to date.</t>
  </si>
  <si>
    <t>Our PCMH+ patient advisor was unable to attend this meeting due to a family situation.  We discussed the need for a detailed patient experience/patient advisory plan for 2019.  Proposal to be presented at the May Oversight meeting.</t>
  </si>
  <si>
    <t>Patient advisor meeting</t>
  </si>
  <si>
    <t>Meeting with our patient advisor to discuss an expanded role for her in 2019/Wave 3.  Options presented for patient advisor to work on included: Mystery shopping in practices and by phone, recruiting other patient advisors, conducting patient interviews and reporting out at Oversight Committee.</t>
  </si>
  <si>
    <t>A survey addressing issues of healthy eating, weight loss, and exercise was sent to 2,568 PCMH+ patients.  As of 5/10/19, there had been 39 responses to the survey.  Results to be shared at May Oversight Committee.</t>
  </si>
  <si>
    <t>Cultrual Competence and Disability Competence trainings were due to be completed by April 1.  72 additional employees have completed their trainings to date, for a total of 401 completed.</t>
  </si>
  <si>
    <t>Dimension Abundant Life Ministries</t>
  </si>
  <si>
    <t>Bread for Life - Southington</t>
  </si>
  <si>
    <t>Plainville Community Food Pantry</t>
  </si>
  <si>
    <t>Vietnam Veterans of America</t>
  </si>
  <si>
    <t>Hands on Hartford</t>
  </si>
  <si>
    <t>Bristol Housing Authority</t>
  </si>
  <si>
    <t>Southington-Cheshire YMCA</t>
  </si>
  <si>
    <t>Cheshire Community Food Pantry</t>
  </si>
  <si>
    <t>Senior Resources - Agency on Aging</t>
  </si>
  <si>
    <t>Reliance Heatlh</t>
  </si>
  <si>
    <t>Center for Hospice Care</t>
  </si>
  <si>
    <t>Sound Community Services</t>
  </si>
  <si>
    <t>Mosaic - Bozrah</t>
  </si>
  <si>
    <t>Willimantic Housing Authority</t>
  </si>
  <si>
    <t>CT Legal Services</t>
  </si>
  <si>
    <t>Covenant Soup Kitchen</t>
  </si>
  <si>
    <t>2Q19</t>
  </si>
  <si>
    <t>Community Companions and Homemakers</t>
  </si>
  <si>
    <t>Holy Family Home &amp; Shelter</t>
  </si>
  <si>
    <t>Perception Programs inc</t>
  </si>
  <si>
    <t>Project Genesis Inc</t>
  </si>
  <si>
    <t>United Services Inc</t>
  </si>
  <si>
    <t>Windham Area Interfaith Ministry</t>
  </si>
  <si>
    <t>Colchester Senior Center</t>
  </si>
  <si>
    <t>Southeastern Council on Alcoholism and Drug Dependence</t>
  </si>
  <si>
    <t>Alliance for Living</t>
  </si>
  <si>
    <t>Catholic Charities</t>
  </si>
  <si>
    <t>Martin House</t>
  </si>
  <si>
    <t>Rose City Senior Center</t>
  </si>
  <si>
    <t>Southeastern Mental Health Authority</t>
  </si>
  <si>
    <t>St. Vincent de Paul Place - Norwich</t>
  </si>
  <si>
    <t>Sprague Community Center</t>
  </si>
  <si>
    <t>Zion Lutheran Church</t>
  </si>
  <si>
    <t>Journey Home</t>
  </si>
  <si>
    <t>Human Resource Agency</t>
  </si>
  <si>
    <t>Bristol Adult Resource Center</t>
  </si>
  <si>
    <t>Marlborough Food Bank</t>
  </si>
  <si>
    <t>The Village for Families &amp; Children</t>
  </si>
  <si>
    <t>One PCMH+ patient advisor attended this meeting. We are continuing to seach for a replacement.  At the meeting, an update of current workstreams was discussed, as well as future planing for 2020 around patient experience and care management team approaches and case reviews.</t>
  </si>
  <si>
    <t>SBIRT training completed by behavioral health clinicians.</t>
  </si>
  <si>
    <t>Zero Suicide/QPR training completed by behavioral health clinicians.</t>
  </si>
  <si>
    <t>Month of May: 18 members screened for Psych AD, 1 developed; 18 members screened for WRAP, 11 developed.  Month of June: 15 members screened for Psych AD, 0 developed; 14 screened for WRAP, 0 developed.</t>
  </si>
  <si>
    <t>PE #3</t>
  </si>
  <si>
    <t>The topic of this focus group was "The Medicaid Patient Experience."  Discussion topics included the patient's experience with Medicaid, overall health status, ease of referrals, social determinants of health, care coordination, behavioral health, and bias/unfair treatment.  45 potential participants were recruited (referred by their provider), all were contacted, 5 confirmed their attendance and unfortunately only 1 patient attended the focus group.  From this experience we learned that in-person meetings can be a challenge for many patients in the PCMH+ population, therefore we will develop other means of obtaining patient feedback (i.e. "virtual" focus groups, phone interviews, etc.).</t>
  </si>
  <si>
    <t>All of our practices (both new and renewals) have obtained PCMH recognition through NCQA and received confirmation of their status.
38 locations that have obtained PCMH recognition through NCQA. This update will put us at 100% recognition for all primary care locations prior to September 2018. Any additional locations that are acquired that are not already PCMH certified will go through the process of achieving recognition once they are fully integrated processes and standard work.</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</si>
</sst>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25"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sz val="22"/>
      <color rgb="FFFF0000"/>
      <name val="Arial"/>
      <family val="2"/>
    </font>
    <font>
      <b/>
      <sz val="12"/>
      <name val="Arial"/>
      <family val="2"/>
    </font>
    <font>
      <sz val="11"/>
      <name val="Symbol"/>
      <family val="1"/>
      <charset val="2"/>
    </font>
    <font>
      <sz val="11"/>
      <name val="Calibri"/>
      <family val="2"/>
    </font>
    <font>
      <b/>
      <sz val="11"/>
      <color rgb="FF7030A0"/>
      <name val="Arial"/>
      <family val="2"/>
    </font>
    <font>
      <b/>
      <sz val="12"/>
      <color rgb="FF7030A0"/>
      <name val="Arial"/>
      <family val="2"/>
    </font>
    <font>
      <b/>
      <sz val="16"/>
      <name val="Arial"/>
      <family val="2"/>
    </font>
    <font>
      <u/>
      <sz val="10"/>
      <color theme="10"/>
      <name val="Arial"/>
      <family val="2"/>
    </font>
    <font>
      <sz val="12"/>
      <name val="Times New Roman"/>
      <family val="1"/>
    </font>
    <font>
      <b/>
      <sz val="12"/>
      <color theme="0"/>
      <name val="Arial"/>
      <family val="2"/>
    </font>
    <font>
      <strike/>
      <sz val="11"/>
      <name val="Arial"/>
      <family val="2"/>
    </font>
    <font>
      <b/>
      <i/>
      <sz val="11"/>
      <name val="Arial"/>
      <family val="2"/>
    </font>
    <font>
      <b/>
      <i/>
      <sz val="8"/>
      <name val="Arial"/>
      <family val="2"/>
    </font>
    <font>
      <i/>
      <sz val="20"/>
      <name val="Arial"/>
      <family val="2"/>
    </font>
    <font>
      <sz val="11"/>
      <name val="Times New Roman"/>
      <family val="1"/>
    </font>
  </fonts>
  <fills count="9">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3" tint="0.79998168889431442"/>
        <bgColor indexed="64"/>
      </patternFill>
    </fill>
    <fill>
      <patternFill patternType="solid">
        <fgColor theme="4"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5">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7" fillId="0" borderId="0" applyNumberFormat="0" applyFill="0" applyBorder="0" applyAlignment="0" applyProtection="0"/>
  </cellStyleXfs>
  <cellXfs count="244">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10" fillId="2" borderId="0" xfId="0" applyFont="1" applyFill="1"/>
    <xf numFmtId="0" fontId="2" fillId="0" borderId="1" xfId="0" applyFont="1" applyFill="1" applyBorder="1" applyAlignment="1" applyProtection="1">
      <alignment horizontal="left" vertical="top" wrapText="1"/>
      <protection locked="0"/>
    </xf>
    <xf numFmtId="0" fontId="11" fillId="0" borderId="0" xfId="0" applyFont="1" applyFill="1" applyBorder="1" applyAlignment="1" applyProtection="1">
      <alignment horizontal="center" wrapText="1"/>
      <protection locked="0"/>
    </xf>
    <xf numFmtId="0" fontId="11" fillId="0" borderId="2" xfId="0" applyFont="1" applyFill="1" applyBorder="1" applyAlignment="1" applyProtection="1">
      <alignment horizontal="center" wrapText="1"/>
      <protection locked="0"/>
    </xf>
    <xf numFmtId="0" fontId="0" fillId="0" borderId="0" xfId="0" applyFont="1" applyProtection="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7"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8" borderId="5" xfId="0" applyFont="1" applyFill="1" applyBorder="1" applyAlignment="1" applyProtection="1">
      <protection locked="0"/>
    </xf>
    <xf numFmtId="0" fontId="11" fillId="7" borderId="1"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8"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11" fillId="7" borderId="8" xfId="0" applyFont="1" applyFill="1" applyBorder="1" applyAlignment="1" applyProtection="1">
      <alignment horizontal="center" wrapText="1"/>
      <protection locked="0"/>
    </xf>
    <xf numFmtId="0" fontId="11" fillId="7" borderId="1" xfId="0" applyFont="1" applyFill="1" applyBorder="1" applyAlignment="1" applyProtection="1">
      <alignment horizontal="center"/>
      <protection locked="0"/>
    </xf>
    <xf numFmtId="0" fontId="3" fillId="7" borderId="2" xfId="0" applyFont="1" applyFill="1" applyBorder="1" applyAlignment="1" applyProtection="1">
      <alignment horizontal="center" wrapText="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5" fontId="2" fillId="2" borderId="2" xfId="0" applyNumberFormat="1" applyFont="1" applyFill="1" applyBorder="1" applyAlignment="1" applyProtection="1">
      <alignment horizontal="left" vertical="top"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5" xfId="0" applyFont="1" applyFill="1" applyBorder="1" applyAlignment="1" applyProtection="1"/>
    <xf numFmtId="0" fontId="9" fillId="3" borderId="6" xfId="0" applyFont="1" applyFill="1" applyBorder="1" applyAlignment="1" applyProtection="1"/>
    <xf numFmtId="0" fontId="9" fillId="8" borderId="6" xfId="0" applyFont="1" applyFill="1" applyBorder="1" applyAlignment="1" applyProtection="1"/>
    <xf numFmtId="0" fontId="8" fillId="0" borderId="1" xfId="0" applyFont="1" applyBorder="1" applyAlignment="1" applyProtection="1">
      <alignment horizontal="left" vertical="top"/>
      <protection locked="0"/>
    </xf>
    <xf numFmtId="0" fontId="8" fillId="0" borderId="0" xfId="0" applyFont="1" applyProtection="1">
      <protection locked="0"/>
    </xf>
    <xf numFmtId="0" fontId="0" fillId="4" borderId="1" xfId="0"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protection locked="0"/>
    </xf>
    <xf numFmtId="0" fontId="9" fillId="3" borderId="5" xfId="0" applyFont="1" applyFill="1" applyBorder="1" applyAlignment="1" applyProtection="1">
      <alignment horizontal="left" wrapText="1"/>
    </xf>
    <xf numFmtId="0" fontId="11" fillId="7" borderId="3" xfId="0"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0" fontId="2" fillId="0" borderId="0" xfId="0" applyFont="1" applyFill="1" applyBorder="1" applyAlignment="1" applyProtection="1">
      <protection locked="0"/>
    </xf>
    <xf numFmtId="0" fontId="2" fillId="0" borderId="1" xfId="0" applyFont="1" applyFill="1" applyBorder="1" applyAlignment="1" applyProtection="1">
      <alignment wrapText="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Border="1" applyProtection="1">
      <protection locked="0"/>
    </xf>
    <xf numFmtId="0" fontId="2" fillId="0" borderId="0" xfId="0" applyFont="1" applyProtection="1">
      <protection locked="0"/>
    </xf>
    <xf numFmtId="0" fontId="2" fillId="0" borderId="4" xfId="0" applyFont="1" applyFill="1" applyBorder="1" applyAlignment="1" applyProtection="1">
      <alignment wrapText="1"/>
      <protection locked="0"/>
    </xf>
    <xf numFmtId="0" fontId="3" fillId="7" borderId="1" xfId="0" applyFont="1" applyFill="1" applyBorder="1" applyAlignment="1" applyProtection="1">
      <alignment horizontal="center" wrapText="1"/>
      <protection locked="0"/>
    </xf>
    <xf numFmtId="0" fontId="0"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2" xfId="0" applyFont="1" applyFill="1" applyBorder="1" applyAlignment="1" applyProtection="1">
      <alignment wrapText="1"/>
      <protection locked="0"/>
    </xf>
    <xf numFmtId="0" fontId="15" fillId="0" borderId="0" xfId="0" applyFont="1" applyAlignment="1" applyProtection="1">
      <alignment horizontal="left"/>
      <protection locked="0"/>
    </xf>
    <xf numFmtId="0" fontId="15" fillId="0" borderId="0" xfId="0" applyFont="1" applyProtection="1">
      <protection locked="0"/>
    </xf>
    <xf numFmtId="0" fontId="3" fillId="7" borderId="1" xfId="0" applyFont="1" applyFill="1" applyBorder="1" applyAlignment="1" applyProtection="1">
      <alignment horizontal="center" wrapText="1"/>
      <protection locked="0"/>
    </xf>
    <xf numFmtId="0" fontId="2" fillId="0" borderId="1" xfId="0" applyFont="1" applyFill="1" applyBorder="1" applyProtection="1">
      <protection locked="0"/>
    </xf>
    <xf numFmtId="0" fontId="17" fillId="0" borderId="0" xfId="4" applyAlignment="1" applyProtection="1">
      <alignment vertical="top"/>
      <protection locked="0"/>
    </xf>
    <xf numFmtId="166" fontId="2" fillId="0" borderId="1" xfId="0" applyNumberFormat="1" applyFont="1" applyFill="1" applyBorder="1" applyAlignment="1" applyProtection="1">
      <alignment horizontal="center" vertical="center"/>
      <protection locked="0"/>
    </xf>
    <xf numFmtId="2" fontId="2" fillId="0" borderId="1" xfId="0" applyNumberFormat="1" applyFont="1" applyFill="1" applyBorder="1" applyAlignment="1" applyProtection="1">
      <alignment horizontal="center" wrapText="1"/>
      <protection locked="0"/>
    </xf>
    <xf numFmtId="9" fontId="2" fillId="0" borderId="1" xfId="2" applyFont="1" applyFill="1" applyBorder="1" applyAlignment="1" applyProtection="1">
      <alignment horizontal="center" wrapText="1"/>
      <protection locked="0"/>
    </xf>
    <xf numFmtId="0" fontId="2" fillId="0" borderId="1" xfId="0" applyFont="1" applyFill="1" applyBorder="1" applyAlignment="1" applyProtection="1">
      <alignment horizontal="center" wrapText="1"/>
      <protection locked="0"/>
    </xf>
    <xf numFmtId="164" fontId="2" fillId="0" borderId="1" xfId="0" applyNumberFormat="1" applyFont="1" applyFill="1" applyBorder="1" applyAlignment="1" applyProtection="1">
      <alignment horizontal="center" wrapText="1"/>
      <protection locked="0"/>
    </xf>
    <xf numFmtId="167" fontId="2" fillId="0" borderId="1" xfId="3" applyNumberFormat="1" applyFont="1" applyFill="1" applyBorder="1" applyAlignment="1" applyProtection="1">
      <alignment horizontal="center" wrapText="1"/>
      <protection locked="0"/>
    </xf>
    <xf numFmtId="164" fontId="2" fillId="0" borderId="2" xfId="0" applyNumberFormat="1" applyFont="1" applyFill="1" applyBorder="1" applyAlignment="1" applyProtection="1">
      <alignment horizontal="center" wrapText="1"/>
      <protection locked="0"/>
    </xf>
    <xf numFmtId="0" fontId="18" fillId="0" borderId="0" xfId="0" applyFont="1" applyAlignment="1">
      <alignment vertical="center"/>
    </xf>
    <xf numFmtId="0" fontId="9" fillId="8" borderId="5" xfId="0" applyFont="1" applyFill="1" applyBorder="1" applyAlignment="1" applyProtection="1">
      <protection locked="0"/>
    </xf>
    <xf numFmtId="0" fontId="2" fillId="0" borderId="1" xfId="0" applyFont="1" applyBorder="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3" fillId="7" borderId="1" xfId="0" applyFont="1" applyFill="1" applyBorder="1" applyAlignment="1" applyProtection="1">
      <alignment horizontal="center" wrapText="1"/>
      <protection locked="0"/>
    </xf>
    <xf numFmtId="0" fontId="3" fillId="7" borderId="2" xfId="0" applyFont="1" applyFill="1" applyBorder="1" applyAlignment="1" applyProtection="1">
      <alignment horizontal="center" wrapText="1"/>
      <protection locked="0"/>
    </xf>
    <xf numFmtId="0" fontId="3" fillId="7" borderId="7" xfId="0" applyFont="1" applyFill="1" applyBorder="1" applyAlignment="1" applyProtection="1">
      <alignment horizontal="center" wrapText="1"/>
      <protection locked="0"/>
    </xf>
    <xf numFmtId="0" fontId="2" fillId="0" borderId="0" xfId="0" applyFont="1"/>
    <xf numFmtId="0" fontId="2" fillId="0" borderId="1" xfId="0" applyFont="1" applyFill="1" applyBorder="1" applyAlignment="1" applyProtection="1">
      <alignment horizontal="left" wrapText="1"/>
      <protection locked="0"/>
    </xf>
    <xf numFmtId="0" fontId="8" fillId="0" borderId="0" xfId="0" applyFont="1" applyBorder="1" applyProtection="1">
      <protection locked="0"/>
    </xf>
    <xf numFmtId="0" fontId="0" fillId="0" borderId="0" xfId="0" applyFont="1" applyAlignment="1" applyProtection="1">
      <alignment horizontal="center"/>
      <protection locked="0"/>
    </xf>
    <xf numFmtId="0" fontId="0" fillId="4" borderId="2"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19" fillId="3" borderId="1" xfId="0" applyFont="1" applyFill="1" applyBorder="1" applyAlignment="1" applyProtection="1">
      <alignment horizontal="left" vertical="top"/>
      <protection locked="0"/>
    </xf>
    <xf numFmtId="0" fontId="19" fillId="8" borderId="1" xfId="0" applyFont="1" applyFill="1" applyBorder="1" applyAlignment="1" applyProtection="1">
      <alignment horizontal="left" vertical="top"/>
    </xf>
    <xf numFmtId="0" fontId="19" fillId="3" borderId="4" xfId="0" applyFont="1" applyFill="1" applyBorder="1" applyAlignment="1" applyProtection="1">
      <alignment horizontal="left" wrapText="1"/>
    </xf>
    <xf numFmtId="0" fontId="19" fillId="8" borderId="4" xfId="0" applyFont="1" applyFill="1" applyBorder="1" applyAlignment="1" applyProtection="1">
      <protection locked="0"/>
    </xf>
    <xf numFmtId="0" fontId="19" fillId="8" borderId="5" xfId="0" applyFont="1" applyFill="1" applyBorder="1" applyAlignment="1" applyProtection="1">
      <protection locked="0"/>
    </xf>
    <xf numFmtId="0" fontId="19" fillId="3" borderId="4" xfId="0" applyFont="1" applyFill="1" applyBorder="1" applyAlignment="1" applyProtection="1"/>
    <xf numFmtId="0" fontId="19" fillId="3" borderId="4" xfId="0" applyFont="1" applyFill="1" applyBorder="1" applyAlignment="1" applyProtection="1">
      <alignment horizontal="left"/>
    </xf>
    <xf numFmtId="0" fontId="19" fillId="8" borderId="4" xfId="0" applyFont="1" applyFill="1" applyBorder="1" applyAlignment="1" applyProtection="1"/>
    <xf numFmtId="0" fontId="19" fillId="8" borderId="5" xfId="0" applyFont="1" applyFill="1" applyBorder="1" applyAlignment="1" applyProtection="1"/>
    <xf numFmtId="0" fontId="19" fillId="3" borderId="1" xfId="0" applyFont="1" applyFill="1" applyBorder="1" applyAlignment="1" applyProtection="1"/>
    <xf numFmtId="0" fontId="19" fillId="8" borderId="1" xfId="0" applyFont="1" applyFill="1" applyBorder="1" applyAlignment="1" applyProtection="1">
      <protection locked="0"/>
    </xf>
    <xf numFmtId="0" fontId="3" fillId="7" borderId="1" xfId="0" applyFont="1" applyFill="1" applyBorder="1" applyAlignment="1" applyProtection="1">
      <alignment horizontal="center" wrapText="1"/>
      <protection locked="0"/>
    </xf>
    <xf numFmtId="0" fontId="20" fillId="0" borderId="0" xfId="0" applyFont="1" applyFill="1" applyAlignment="1" applyProtection="1">
      <alignment vertical="top"/>
      <protection locked="0"/>
    </xf>
    <xf numFmtId="0" fontId="2" fillId="0" borderId="1" xfId="0" applyFont="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1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0" fillId="0" borderId="0" xfId="0" applyFill="1"/>
    <xf numFmtId="0" fontId="23" fillId="0" borderId="0" xfId="0" applyFont="1" applyFill="1"/>
    <xf numFmtId="0" fontId="4" fillId="0" borderId="0" xfId="0" applyFont="1" applyFill="1" applyBorder="1" applyAlignment="1" applyProtection="1">
      <protection locked="0"/>
    </xf>
    <xf numFmtId="0" fontId="4" fillId="0" borderId="0" xfId="0" applyFont="1" applyFill="1" applyProtection="1">
      <protection locked="0"/>
    </xf>
    <xf numFmtId="165" fontId="4" fillId="0" borderId="0" xfId="0" applyNumberFormat="1" applyFont="1" applyFill="1" applyBorder="1" applyAlignment="1" applyProtection="1">
      <alignment horizontal="left" vertical="center"/>
      <protection locked="0"/>
    </xf>
    <xf numFmtId="0" fontId="4" fillId="0" borderId="0" xfId="0" applyFont="1" applyFill="1" applyBorder="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Protection="1">
      <protection locked="0"/>
    </xf>
    <xf numFmtId="0" fontId="4" fillId="0" borderId="0" xfId="0" applyFont="1" applyAlignment="1" applyProtection="1">
      <alignment vertical="top"/>
      <protection locked="0"/>
    </xf>
    <xf numFmtId="0" fontId="2" fillId="0" borderId="1" xfId="0" applyFont="1" applyBorder="1"/>
    <xf numFmtId="0" fontId="8" fillId="2" borderId="0" xfId="0" applyFont="1" applyFill="1"/>
    <xf numFmtId="0" fontId="2" fillId="0" borderId="1" xfId="0" applyFont="1" applyFill="1" applyBorder="1" applyAlignment="1" applyProtection="1">
      <alignment horizontal="left" wrapText="1"/>
      <protection locked="0"/>
    </xf>
    <xf numFmtId="37" fontId="2" fillId="0" borderId="1" xfId="0" applyNumberFormat="1" applyFont="1" applyFill="1" applyBorder="1" applyAlignment="1" applyProtection="1">
      <alignment horizontal="right" wrapText="1"/>
      <protection locked="0"/>
    </xf>
    <xf numFmtId="0" fontId="24" fillId="0" borderId="0" xfId="0" applyFont="1"/>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center"/>
      <protection locked="0"/>
    </xf>
    <xf numFmtId="167" fontId="2" fillId="0" borderId="1" xfId="3" applyNumberFormat="1" applyFont="1" applyFill="1" applyBorder="1" applyAlignment="1" applyProtection="1">
      <alignment wrapText="1"/>
      <protection locked="0"/>
    </xf>
    <xf numFmtId="164" fontId="2" fillId="0" borderId="1" xfId="0" applyNumberFormat="1" applyFont="1" applyFill="1" applyBorder="1" applyAlignment="1" applyProtection="1">
      <alignment horizontal="left" wrapText="1"/>
      <protection locked="0"/>
    </xf>
    <xf numFmtId="0" fontId="2" fillId="0" borderId="1" xfId="0" applyFont="1" applyFill="1" applyBorder="1" applyAlignment="1" applyProtection="1">
      <alignment wrapText="1"/>
      <protection locked="0"/>
    </xf>
    <xf numFmtId="0" fontId="2" fillId="0" borderId="1" xfId="0" applyFont="1" applyFill="1" applyBorder="1" applyProtection="1">
      <protection locked="0"/>
    </xf>
    <xf numFmtId="2" fontId="2" fillId="0" borderId="1" xfId="0" applyNumberFormat="1" applyFont="1" applyFill="1" applyBorder="1" applyAlignment="1" applyProtection="1">
      <alignment horizontal="center" wrapText="1"/>
      <protection locked="0"/>
    </xf>
    <xf numFmtId="9" fontId="2" fillId="0" borderId="1" xfId="2" applyFont="1" applyFill="1" applyBorder="1" applyAlignment="1" applyProtection="1">
      <alignment horizontal="center" wrapText="1"/>
      <protection locked="0"/>
    </xf>
    <xf numFmtId="0" fontId="2" fillId="0" borderId="1" xfId="0" applyFont="1" applyFill="1" applyBorder="1" applyAlignment="1" applyProtection="1">
      <alignment horizontal="center" wrapText="1"/>
      <protection locked="0"/>
    </xf>
    <xf numFmtId="164" fontId="2" fillId="0" borderId="1" xfId="0" applyNumberFormat="1" applyFont="1" applyFill="1" applyBorder="1" applyAlignment="1" applyProtection="1">
      <alignment horizontal="center" wrapText="1"/>
      <protection locked="0"/>
    </xf>
    <xf numFmtId="167" fontId="2" fillId="0" borderId="1" xfId="3" applyNumberFormat="1" applyFont="1" applyFill="1" applyBorder="1" applyAlignment="1" applyProtection="1">
      <alignment horizontal="center" wrapText="1"/>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2" fillId="0" borderId="1" xfId="0" applyFont="1" applyBorder="1" applyAlignment="1" applyProtection="1">
      <alignment horizontal="left" vertical="top" wrapText="1"/>
      <protection locked="0"/>
    </xf>
    <xf numFmtId="0" fontId="3" fillId="4" borderId="4" xfId="0" applyFont="1" applyFill="1" applyBorder="1" applyAlignment="1" applyProtection="1">
      <alignment horizontal="left" wrapText="1"/>
      <protection locked="0"/>
    </xf>
    <xf numFmtId="0" fontId="3" fillId="4" borderId="5" xfId="0" applyFont="1" applyFill="1" applyBorder="1" applyAlignment="1" applyProtection="1">
      <alignment horizontal="left" wrapText="1"/>
      <protection locked="0"/>
    </xf>
    <xf numFmtId="0" fontId="3"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37" fontId="2" fillId="0" borderId="4" xfId="0" applyNumberFormat="1" applyFont="1" applyFill="1" applyBorder="1" applyAlignment="1" applyProtection="1">
      <alignment horizontal="center"/>
      <protection locked="0"/>
    </xf>
    <xf numFmtId="37" fontId="2" fillId="0" borderId="5" xfId="0" applyNumberFormat="1" applyFont="1" applyFill="1" applyBorder="1" applyAlignment="1" applyProtection="1">
      <alignment horizontal="center"/>
      <protection locked="0"/>
    </xf>
    <xf numFmtId="37" fontId="2" fillId="0" borderId="6" xfId="0" applyNumberFormat="1" applyFont="1" applyFill="1" applyBorder="1" applyAlignment="1" applyProtection="1">
      <alignment horizontal="center"/>
      <protection locked="0"/>
    </xf>
    <xf numFmtId="0" fontId="19" fillId="8" borderId="4" xfId="0" applyFont="1" applyFill="1" applyBorder="1" applyAlignment="1" applyProtection="1">
      <alignment horizontal="center"/>
      <protection locked="0"/>
    </xf>
    <xf numFmtId="0" fontId="19" fillId="8" borderId="5" xfId="0" applyFont="1" applyFill="1" applyBorder="1" applyAlignment="1" applyProtection="1">
      <alignment horizontal="center"/>
      <protection locked="0"/>
    </xf>
    <xf numFmtId="0" fontId="19" fillId="8" borderId="6" xfId="0" applyFont="1" applyFill="1" applyBorder="1" applyAlignment="1" applyProtection="1">
      <alignment horizontal="center"/>
      <protection locked="0"/>
    </xf>
    <xf numFmtId="0" fontId="19" fillId="3" borderId="4" xfId="0" applyFont="1" applyFill="1" applyBorder="1" applyAlignment="1" applyProtection="1">
      <alignment horizontal="left" wrapText="1"/>
    </xf>
    <xf numFmtId="0" fontId="19" fillId="3" borderId="5" xfId="0" applyFont="1" applyFill="1" applyBorder="1" applyAlignment="1" applyProtection="1">
      <alignment horizontal="left" wrapText="1"/>
    </xf>
    <xf numFmtId="0" fontId="19" fillId="3" borderId="6" xfId="0" applyFont="1" applyFill="1" applyBorder="1" applyAlignment="1" applyProtection="1">
      <alignment horizontal="left" wrapText="1"/>
    </xf>
    <xf numFmtId="0" fontId="21" fillId="6" borderId="4" xfId="0" applyFont="1" applyFill="1" applyBorder="1" applyAlignment="1" applyProtection="1">
      <alignment horizontal="left" vertical="top" wrapText="1"/>
      <protection locked="0"/>
    </xf>
    <xf numFmtId="37" fontId="3" fillId="5" borderId="4" xfId="3" applyNumberFormat="1" applyFont="1" applyFill="1" applyBorder="1" applyAlignment="1" applyProtection="1">
      <alignment horizontal="center"/>
    </xf>
    <xf numFmtId="37" fontId="3" fillId="5" borderId="5" xfId="3" applyNumberFormat="1" applyFont="1" applyFill="1" applyBorder="1" applyAlignment="1" applyProtection="1">
      <alignment horizontal="center"/>
    </xf>
    <xf numFmtId="37" fontId="3" fillId="5" borderId="6" xfId="3" applyNumberFormat="1" applyFont="1" applyFill="1" applyBorder="1" applyAlignment="1" applyProtection="1">
      <alignment horizontal="center"/>
    </xf>
    <xf numFmtId="165"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top" wrapText="1"/>
      <protection locked="0"/>
    </xf>
    <xf numFmtId="0" fontId="3" fillId="7" borderId="1" xfId="0" applyFont="1" applyFill="1" applyBorder="1" applyAlignment="1" applyProtection="1">
      <alignment horizontal="center" wrapText="1"/>
      <protection locked="0"/>
    </xf>
    <xf numFmtId="0" fontId="2" fillId="0" borderId="4" xfId="0" applyFont="1" applyFill="1" applyBorder="1" applyAlignment="1" applyProtection="1">
      <alignment horizontal="left" wrapText="1"/>
      <protection locked="0"/>
    </xf>
    <xf numFmtId="0" fontId="2" fillId="0" borderId="6"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2" fillId="6" borderId="7" xfId="0" applyFont="1" applyFill="1" applyBorder="1" applyAlignment="1" applyProtection="1">
      <alignment horizontal="left" vertical="top" wrapText="1"/>
      <protection locked="0"/>
    </xf>
    <xf numFmtId="0" fontId="2" fillId="6" borderId="10" xfId="0" applyFont="1" applyFill="1" applyBorder="1" applyAlignment="1" applyProtection="1">
      <alignment horizontal="left" vertical="top" wrapText="1"/>
      <protection locked="0"/>
    </xf>
    <xf numFmtId="0" fontId="2" fillId="6" borderId="12"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8" borderId="7" xfId="0" applyFont="1" applyFill="1" applyBorder="1" applyAlignment="1" applyProtection="1">
      <alignment horizontal="left"/>
      <protection locked="0"/>
    </xf>
    <xf numFmtId="0" fontId="9" fillId="8" borderId="10" xfId="0" applyFont="1" applyFill="1" applyBorder="1" applyAlignment="1" applyProtection="1">
      <alignment horizontal="left"/>
      <protection locked="0"/>
    </xf>
    <xf numFmtId="0" fontId="9" fillId="8" borderId="12" xfId="0" applyFont="1" applyFill="1" applyBorder="1" applyAlignment="1" applyProtection="1">
      <alignment horizontal="left"/>
      <protection locked="0"/>
    </xf>
    <xf numFmtId="0" fontId="2" fillId="0" borderId="8"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6" borderId="8" xfId="0" applyFont="1" applyFill="1" applyBorder="1" applyAlignment="1" applyProtection="1">
      <alignment horizontal="left" vertical="top" wrapText="1"/>
      <protection locked="0"/>
    </xf>
    <xf numFmtId="0" fontId="2" fillId="6" borderId="11" xfId="0" applyFont="1" applyFill="1" applyBorder="1" applyAlignment="1" applyProtection="1">
      <alignment horizontal="left" vertical="top" wrapText="1"/>
      <protection locked="0"/>
    </xf>
    <xf numFmtId="0" fontId="2" fillId="6" borderId="9" xfId="0" applyFont="1" applyFill="1" applyBorder="1" applyAlignment="1" applyProtection="1">
      <alignment horizontal="left" vertical="top" wrapText="1"/>
      <protection locked="0"/>
    </xf>
    <xf numFmtId="49" fontId="2" fillId="6" borderId="4" xfId="0" applyNumberFormat="1" applyFont="1" applyFill="1" applyBorder="1" applyAlignment="1" applyProtection="1">
      <alignment horizontal="left" vertical="top" wrapText="1"/>
      <protection locked="0"/>
    </xf>
    <xf numFmtId="49" fontId="2" fillId="6" borderId="5" xfId="0" applyNumberFormat="1" applyFont="1" applyFill="1" applyBorder="1" applyAlignment="1" applyProtection="1">
      <alignment horizontal="left" vertical="top" wrapText="1"/>
      <protection locked="0"/>
    </xf>
    <xf numFmtId="49" fontId="2" fillId="6" borderId="6" xfId="0" applyNumberFormat="1" applyFont="1" applyFill="1" applyBorder="1" applyAlignment="1" applyProtection="1">
      <alignment horizontal="left" vertical="top" wrapText="1"/>
      <protection locked="0"/>
    </xf>
    <xf numFmtId="0" fontId="11" fillId="4" borderId="4" xfId="0" applyFont="1" applyFill="1" applyBorder="1" applyAlignment="1" applyProtection="1">
      <alignment horizontal="left" wrapText="1"/>
      <protection locked="0"/>
    </xf>
    <xf numFmtId="0" fontId="11" fillId="4" borderId="5" xfId="0" applyFont="1" applyFill="1" applyBorder="1" applyAlignment="1" applyProtection="1">
      <alignment horizontal="left" wrapText="1"/>
      <protection locked="0"/>
    </xf>
    <xf numFmtId="0" fontId="11" fillId="4" borderId="6" xfId="0" applyFont="1" applyFill="1" applyBorder="1" applyAlignment="1" applyProtection="1">
      <alignment horizontal="left" wrapText="1"/>
      <protection locked="0"/>
    </xf>
    <xf numFmtId="166" fontId="2" fillId="0" borderId="4" xfId="0" applyNumberFormat="1" applyFont="1" applyFill="1" applyBorder="1" applyAlignment="1" applyProtection="1">
      <alignment horizontal="left" wrapText="1"/>
      <protection locked="0"/>
    </xf>
    <xf numFmtId="166" fontId="2" fillId="0" borderId="5" xfId="0" applyNumberFormat="1" applyFont="1" applyFill="1" applyBorder="1" applyAlignment="1" applyProtection="1">
      <alignment horizontal="left" wrapText="1"/>
      <protection locked="0"/>
    </xf>
    <xf numFmtId="166" fontId="2" fillId="0" borderId="6" xfId="0" applyNumberFormat="1" applyFont="1" applyFill="1" applyBorder="1" applyAlignment="1" applyProtection="1">
      <alignment horizontal="left" wrapText="1"/>
      <protection locked="0"/>
    </xf>
    <xf numFmtId="49" fontId="2" fillId="6" borderId="8" xfId="0" applyNumberFormat="1" applyFont="1" applyFill="1" applyBorder="1" applyAlignment="1" applyProtection="1">
      <alignment horizontal="left" vertical="top" wrapText="1"/>
      <protection locked="0"/>
    </xf>
    <xf numFmtId="49" fontId="2" fillId="6" borderId="11" xfId="0" applyNumberFormat="1" applyFont="1" applyFill="1" applyBorder="1" applyAlignment="1" applyProtection="1">
      <alignment horizontal="left" vertical="top" wrapText="1"/>
      <protection locked="0"/>
    </xf>
    <xf numFmtId="49" fontId="2" fillId="6" borderId="9" xfId="0" applyNumberFormat="1" applyFont="1" applyFill="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19" fillId="8" borderId="4" xfId="0" applyFont="1" applyFill="1" applyBorder="1" applyAlignment="1" applyProtection="1">
      <alignment horizontal="left"/>
      <protection locked="0"/>
    </xf>
    <xf numFmtId="0" fontId="19" fillId="8" borderId="5" xfId="0" applyFont="1" applyFill="1" applyBorder="1" applyAlignment="1" applyProtection="1">
      <alignment horizontal="left"/>
      <protection locked="0"/>
    </xf>
    <xf numFmtId="0" fontId="19" fillId="8" borderId="5" xfId="0" applyFont="1" applyFill="1" applyBorder="1" applyAlignment="1" applyProtection="1">
      <protection locked="0"/>
    </xf>
    <xf numFmtId="0" fontId="19" fillId="8" borderId="6" xfId="0" applyFont="1" applyFill="1" applyBorder="1" applyAlignment="1" applyProtection="1">
      <protection locked="0"/>
    </xf>
    <xf numFmtId="0" fontId="3" fillId="7" borderId="4" xfId="0" applyFont="1" applyFill="1" applyBorder="1" applyAlignment="1" applyProtection="1">
      <alignment horizontal="center"/>
      <protection locked="0"/>
    </xf>
    <xf numFmtId="0" fontId="3" fillId="7" borderId="5" xfId="0" applyFont="1" applyFill="1" applyBorder="1" applyAlignment="1" applyProtection="1">
      <alignment horizontal="center"/>
      <protection locked="0"/>
    </xf>
    <xf numFmtId="0" fontId="3" fillId="7" borderId="3" xfId="0" applyFont="1" applyFill="1" applyBorder="1" applyAlignment="1" applyProtection="1">
      <alignment horizontal="center" wrapText="1"/>
      <protection locked="0"/>
    </xf>
    <xf numFmtId="0" fontId="3" fillId="7" borderId="2" xfId="0" applyFont="1" applyFill="1" applyBorder="1" applyAlignment="1" applyProtection="1">
      <alignment horizontal="center" wrapText="1"/>
      <protection locked="0"/>
    </xf>
    <xf numFmtId="0" fontId="19" fillId="3" borderId="4" xfId="0" applyFont="1" applyFill="1" applyBorder="1" applyAlignment="1" applyProtection="1">
      <alignment horizontal="left"/>
    </xf>
    <xf numFmtId="0" fontId="19" fillId="3" borderId="5" xfId="0" applyFont="1" applyFill="1" applyBorder="1" applyAlignment="1" applyProtection="1">
      <alignment horizontal="left"/>
    </xf>
    <xf numFmtId="0" fontId="19" fillId="3" borderId="6" xfId="0" applyFont="1" applyFill="1" applyBorder="1" applyAlignment="1" applyProtection="1">
      <alignment horizontal="left"/>
      <protection locked="0"/>
    </xf>
    <xf numFmtId="0" fontId="19" fillId="8" borderId="1" xfId="0" applyFont="1" applyFill="1" applyBorder="1" applyAlignment="1" applyProtection="1">
      <alignment horizontal="left"/>
      <protection locked="0"/>
    </xf>
    <xf numFmtId="0" fontId="19" fillId="8" borderId="1" xfId="0" applyFont="1" applyFill="1" applyBorder="1" applyAlignment="1" applyProtection="1">
      <protection locked="0"/>
    </xf>
  </cellXfs>
  <cellStyles count="5">
    <cellStyle name="Comma" xfId="3" builtinId="3"/>
    <cellStyle name="Hyperlink" xfId="4" builtinId="8"/>
    <cellStyle name="Normal" xfId="0" builtinId="0"/>
    <cellStyle name="Normal 2" xfId="1"/>
    <cellStyle name="Percent" xfId="2" builtinId="5"/>
  </cellStyles>
  <dxfs count="0"/>
  <tableStyles count="0" defaultTableStyle="TableStyleMedium2" defaultPivotStyle="PivotStyleLight16"/>
  <colors>
    <mruColors>
      <color rgb="FF89A8E7"/>
      <color rgb="FFFFFFCC"/>
      <color rgb="FF8493EC"/>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2</xdr:col>
      <xdr:colOff>1122362</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fonfara/Documents/Copy%20of%20PCMH+%20Reporting%20Template_New%20PE_HHCMG%207-1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py%20of%20PCMH+%20Reporting%20Template_New%20PE_HHCMG%207-1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 val="Mercer"/>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MH Cover"/>
      <sheetName val="Overall Instructions"/>
      <sheetName val="Demographics"/>
      <sheetName val="Staffing"/>
      <sheetName val="Enhanced Care Coordination"/>
      <sheetName val="Community Linkages"/>
      <sheetName val="Member Advisory Board"/>
      <sheetName val="Training"/>
      <sheetName val="NCQA or TJC updates"/>
      <sheetName val="Definitions"/>
      <sheetName val="Mercer"/>
    </sheetNames>
    <sheetDataSet>
      <sheetData sheetId="0">
        <row r="16">
          <cell r="C16" t="str">
            <v>Hartford Healthcare Medical Group, Inc.</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MH Cover"/>
      <sheetName val="Overall Instructions"/>
      <sheetName val="Demographics"/>
      <sheetName val="Staffing"/>
      <sheetName val="Enhanced Care Coordination"/>
      <sheetName val="Community Linkages"/>
      <sheetName val="Member Advisory Board"/>
      <sheetName val="Training"/>
      <sheetName val="NCQA or TJC updates"/>
      <sheetName val="Definitions"/>
      <sheetName val="Merce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C3:M21"/>
  <sheetViews>
    <sheetView showGridLines="0" tabSelected="1" zoomScale="80" zoomScaleNormal="80" workbookViewId="0">
      <selection activeCell="C21" sqref="C21"/>
    </sheetView>
  </sheetViews>
  <sheetFormatPr defaultColWidth="8.7109375" defaultRowHeight="12.75" x14ac:dyDescent="0.2"/>
  <cols>
    <col min="1" max="2" width="8.7109375" style="1"/>
    <col min="3" max="3" width="17.42578125" style="1" customWidth="1"/>
    <col min="4" max="4" width="8.7109375" style="1"/>
    <col min="5" max="5" width="11.42578125" style="1" bestFit="1" customWidth="1"/>
    <col min="6" max="16384" width="8.7109375" style="1"/>
  </cols>
  <sheetData>
    <row r="3" spans="3:13" ht="27" x14ac:dyDescent="0.35">
      <c r="K3" s="33"/>
      <c r="M3" s="33"/>
    </row>
    <row r="9" spans="3:13" ht="30" x14ac:dyDescent="0.4">
      <c r="C9" s="2" t="s">
        <v>37</v>
      </c>
    </row>
    <row r="10" spans="3:13" ht="30" x14ac:dyDescent="0.4">
      <c r="C10" s="67">
        <v>2019</v>
      </c>
    </row>
    <row r="16" spans="3:13" ht="25.5" x14ac:dyDescent="0.35">
      <c r="C16" s="144" t="s">
        <v>334</v>
      </c>
      <c r="D16" s="143"/>
      <c r="E16" s="143"/>
    </row>
    <row r="19" spans="3:9" ht="15" x14ac:dyDescent="0.2">
      <c r="C19" s="153"/>
    </row>
    <row r="21" spans="3:9" ht="27" x14ac:dyDescent="0.35">
      <c r="I21" s="33"/>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G29"/>
  <sheetViews>
    <sheetView showGridLines="0" zoomScale="80" zoomScaleNormal="80" zoomScaleSheetLayoutView="90" workbookViewId="0">
      <selection sqref="A1:XFD1048576"/>
    </sheetView>
  </sheetViews>
  <sheetFormatPr defaultColWidth="8.7109375" defaultRowHeight="15" x14ac:dyDescent="0.2"/>
  <cols>
    <col min="1" max="1" width="33" style="13" customWidth="1"/>
    <col min="2" max="2" width="107" style="22" customWidth="1"/>
    <col min="3" max="16384" width="8.7109375" style="13"/>
  </cols>
  <sheetData>
    <row r="1" spans="1:7" ht="15.75" x14ac:dyDescent="0.25">
      <c r="A1" s="239" t="str">
        <f>PCMH</f>
        <v>PE #3</v>
      </c>
      <c r="B1" s="241"/>
    </row>
    <row r="2" spans="1:7" ht="15.75" x14ac:dyDescent="0.25">
      <c r="A2" s="242" t="s">
        <v>21</v>
      </c>
      <c r="B2" s="243"/>
    </row>
    <row r="3" spans="1:7" ht="15.75" x14ac:dyDescent="0.25">
      <c r="A3" s="64" t="s">
        <v>26</v>
      </c>
      <c r="B3" s="65" t="s">
        <v>22</v>
      </c>
    </row>
    <row r="4" spans="1:7" ht="47.45" customHeight="1" x14ac:dyDescent="0.2">
      <c r="A4" s="78" t="s">
        <v>69</v>
      </c>
      <c r="B4" s="122" t="s">
        <v>73</v>
      </c>
    </row>
    <row r="5" spans="1:7" s="25" customFormat="1" ht="21.6" customHeight="1" x14ac:dyDescent="0.2">
      <c r="A5" s="63" t="s">
        <v>98</v>
      </c>
      <c r="B5" s="122" t="s">
        <v>70</v>
      </c>
    </row>
    <row r="6" spans="1:7" s="137" customFormat="1" ht="64.150000000000006" customHeight="1" x14ac:dyDescent="0.2">
      <c r="A6" s="63" t="s">
        <v>99</v>
      </c>
      <c r="B6" s="122" t="s">
        <v>151</v>
      </c>
    </row>
    <row r="7" spans="1:7" s="25" customFormat="1" ht="47.45" customHeight="1" x14ac:dyDescent="0.2">
      <c r="A7" s="138" t="s">
        <v>67</v>
      </c>
      <c r="B7" s="122" t="s">
        <v>106</v>
      </c>
    </row>
    <row r="8" spans="1:7" s="26" customFormat="1" ht="78" customHeight="1" x14ac:dyDescent="0.2">
      <c r="A8" s="122" t="s">
        <v>17</v>
      </c>
      <c r="B8" s="34" t="s">
        <v>152</v>
      </c>
      <c r="G8" s="100"/>
    </row>
    <row r="9" spans="1:7" s="18" customFormat="1" ht="21.6" customHeight="1" x14ac:dyDescent="0.2">
      <c r="A9" s="63" t="s">
        <v>33</v>
      </c>
      <c r="B9" s="122" t="s">
        <v>32</v>
      </c>
    </row>
    <row r="10" spans="1:7" s="18" customFormat="1" ht="70.150000000000006" customHeight="1" x14ac:dyDescent="0.2">
      <c r="A10" s="138" t="s">
        <v>100</v>
      </c>
      <c r="B10" s="122" t="s">
        <v>153</v>
      </c>
    </row>
    <row r="11" spans="1:7" s="26" customFormat="1" ht="42.75" x14ac:dyDescent="0.2">
      <c r="A11" s="122" t="s">
        <v>101</v>
      </c>
      <c r="B11" s="122" t="s">
        <v>142</v>
      </c>
    </row>
    <row r="12" spans="1:7" s="26" customFormat="1" ht="54.6" customHeight="1" x14ac:dyDescent="0.2">
      <c r="A12" s="122" t="s">
        <v>38</v>
      </c>
      <c r="B12" s="122" t="s">
        <v>107</v>
      </c>
    </row>
    <row r="13" spans="1:7" s="26" customFormat="1" ht="169.9" customHeight="1" x14ac:dyDescent="0.2">
      <c r="A13" s="122" t="s">
        <v>39</v>
      </c>
      <c r="B13" s="122" t="s">
        <v>132</v>
      </c>
      <c r="G13" s="100"/>
    </row>
    <row r="14" spans="1:7" s="26" customFormat="1" ht="35.450000000000003" customHeight="1" x14ac:dyDescent="0.2">
      <c r="A14" s="122" t="s">
        <v>66</v>
      </c>
      <c r="B14" s="122" t="s">
        <v>124</v>
      </c>
    </row>
    <row r="15" spans="1:7" s="18" customFormat="1" ht="71.25" x14ac:dyDescent="0.2">
      <c r="A15" s="63" t="s">
        <v>34</v>
      </c>
      <c r="B15" s="122" t="s">
        <v>44</v>
      </c>
    </row>
    <row r="16" spans="1:7" s="26" customFormat="1" ht="36" customHeight="1" x14ac:dyDescent="0.2">
      <c r="A16" s="63" t="s">
        <v>0</v>
      </c>
      <c r="B16" s="122" t="s">
        <v>31</v>
      </c>
    </row>
    <row r="17" spans="1:3" s="26" customFormat="1" ht="49.9" customHeight="1" x14ac:dyDescent="0.2">
      <c r="A17" s="122" t="s">
        <v>23</v>
      </c>
      <c r="B17" s="34" t="s">
        <v>108</v>
      </c>
    </row>
    <row r="18" spans="1:3" s="26" customFormat="1" ht="49.9" customHeight="1" x14ac:dyDescent="0.2">
      <c r="A18" s="122" t="s">
        <v>43</v>
      </c>
      <c r="B18" s="34" t="s">
        <v>45</v>
      </c>
    </row>
    <row r="19" spans="1:3" s="26" customFormat="1" ht="39" customHeight="1" x14ac:dyDescent="0.2">
      <c r="A19" s="122" t="s">
        <v>25</v>
      </c>
      <c r="B19" s="34" t="s">
        <v>20</v>
      </c>
    </row>
    <row r="20" spans="1:3" s="26" customFormat="1" ht="66" customHeight="1" x14ac:dyDescent="0.2">
      <c r="A20" s="122" t="s">
        <v>109</v>
      </c>
      <c r="B20" s="34" t="s">
        <v>105</v>
      </c>
    </row>
    <row r="21" spans="1:3" s="26" customFormat="1" ht="26.45" customHeight="1" x14ac:dyDescent="0.2">
      <c r="A21" s="122" t="s">
        <v>42</v>
      </c>
      <c r="B21" s="34" t="s">
        <v>71</v>
      </c>
      <c r="C21" s="25"/>
    </row>
    <row r="22" spans="1:3" s="26" customFormat="1" ht="67.150000000000006" customHeight="1" x14ac:dyDescent="0.2">
      <c r="A22" s="122" t="s">
        <v>102</v>
      </c>
      <c r="B22" s="34" t="s">
        <v>110</v>
      </c>
    </row>
    <row r="23" spans="1:3" s="26" customFormat="1" ht="26.45" customHeight="1" x14ac:dyDescent="0.2">
      <c r="A23" s="122" t="s">
        <v>40</v>
      </c>
      <c r="B23" s="34" t="s">
        <v>41</v>
      </c>
    </row>
    <row r="24" spans="1:3" s="26" customFormat="1" ht="71.25" x14ac:dyDescent="0.2">
      <c r="A24" s="122" t="s">
        <v>103</v>
      </c>
      <c r="B24" s="34" t="s">
        <v>111</v>
      </c>
    </row>
    <row r="25" spans="1:3" s="26" customFormat="1" ht="64.150000000000006" customHeight="1" x14ac:dyDescent="0.2">
      <c r="A25" s="122" t="s">
        <v>36</v>
      </c>
      <c r="B25" s="34" t="s">
        <v>154</v>
      </c>
    </row>
    <row r="26" spans="1:3" s="26" customFormat="1" ht="85.5" x14ac:dyDescent="0.2">
      <c r="A26" s="122" t="s">
        <v>68</v>
      </c>
      <c r="B26" s="34" t="s">
        <v>72</v>
      </c>
    </row>
    <row r="27" spans="1:3" s="26" customFormat="1" ht="171" x14ac:dyDescent="0.2">
      <c r="A27" s="122" t="s">
        <v>24</v>
      </c>
      <c r="B27" s="34" t="s">
        <v>133</v>
      </c>
    </row>
    <row r="28" spans="1:3" x14ac:dyDescent="0.2">
      <c r="B28" s="27"/>
    </row>
    <row r="29" spans="1:3" x14ac:dyDescent="0.2">
      <c r="B29" s="27"/>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4"/>
  <sheetViews>
    <sheetView showGridLines="0" zoomScale="80" zoomScaleNormal="80" workbookViewId="0">
      <selection sqref="A1:XFD1048576"/>
    </sheetView>
  </sheetViews>
  <sheetFormatPr defaultColWidth="8.7109375" defaultRowHeight="15" x14ac:dyDescent="0.2"/>
  <cols>
    <col min="1" max="1" width="179.7109375" style="6" customWidth="1"/>
    <col min="2" max="2" width="8.7109375" style="11"/>
    <col min="3" max="16384" width="8.7109375" style="6"/>
  </cols>
  <sheetData>
    <row r="1" spans="1:2" ht="15.75" x14ac:dyDescent="0.2">
      <c r="A1" s="125" t="str">
        <f>PCMH</f>
        <v>PE #3</v>
      </c>
    </row>
    <row r="2" spans="1:2" ht="15.75" x14ac:dyDescent="0.2">
      <c r="A2" s="126" t="s">
        <v>46</v>
      </c>
    </row>
    <row r="3" spans="1:2" s="7" customFormat="1" ht="333.6" customHeight="1" x14ac:dyDescent="0.2">
      <c r="A3" s="72" t="s">
        <v>135</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3"/>
  <sheetViews>
    <sheetView showGridLines="0" topLeftCell="A4" zoomScale="80" zoomScaleNormal="80" zoomScaleSheetLayoutView="90" workbookViewId="0">
      <selection activeCell="A20" sqref="A20:M20"/>
    </sheetView>
  </sheetViews>
  <sheetFormatPr defaultColWidth="8.7109375" defaultRowHeight="15" x14ac:dyDescent="0.2"/>
  <cols>
    <col min="1" max="1" width="63.7109375" style="13" customWidth="1"/>
    <col min="2" max="5" width="9.7109375" style="22" customWidth="1"/>
    <col min="6" max="13" width="9.7109375" style="13" customWidth="1"/>
    <col min="14" max="16384" width="8.7109375" style="13"/>
  </cols>
  <sheetData>
    <row r="1" spans="1:16" ht="408.75" customHeight="1" x14ac:dyDescent="0.2">
      <c r="A1" s="177" t="s">
        <v>155</v>
      </c>
      <c r="B1" s="178"/>
      <c r="C1" s="178"/>
      <c r="D1" s="178"/>
      <c r="E1" s="178"/>
      <c r="F1" s="178"/>
      <c r="G1" s="178"/>
      <c r="H1" s="178"/>
      <c r="I1" s="178"/>
      <c r="J1" s="178"/>
      <c r="K1" s="178"/>
      <c r="L1" s="178"/>
      <c r="M1" s="179"/>
    </row>
    <row r="2" spans="1:16" ht="409.5" customHeight="1" x14ac:dyDescent="0.2">
      <c r="A2" s="189" t="s">
        <v>156</v>
      </c>
      <c r="B2" s="178"/>
      <c r="C2" s="178"/>
      <c r="D2" s="178"/>
      <c r="E2" s="178"/>
      <c r="F2" s="178"/>
      <c r="G2" s="178"/>
      <c r="H2" s="178"/>
      <c r="I2" s="178"/>
      <c r="J2" s="178"/>
      <c r="K2" s="178"/>
      <c r="L2" s="178"/>
      <c r="M2" s="179"/>
    </row>
    <row r="3" spans="1:16" x14ac:dyDescent="0.2">
      <c r="A3" s="54"/>
      <c r="B3" s="55"/>
      <c r="C3" s="55"/>
      <c r="D3" s="55"/>
      <c r="E3" s="55"/>
      <c r="F3" s="55"/>
      <c r="G3" s="55"/>
      <c r="H3" s="55"/>
      <c r="I3" s="55"/>
      <c r="J3" s="55"/>
      <c r="K3" s="55"/>
      <c r="L3" s="55"/>
      <c r="M3" s="55"/>
    </row>
    <row r="4" spans="1:16" s="45" customFormat="1" ht="15.75" x14ac:dyDescent="0.25">
      <c r="A4" s="186" t="str">
        <f>PCMH</f>
        <v>PE #3</v>
      </c>
      <c r="B4" s="187"/>
      <c r="C4" s="187"/>
      <c r="D4" s="187"/>
      <c r="E4" s="187"/>
      <c r="F4" s="187"/>
      <c r="G4" s="187"/>
      <c r="H4" s="187"/>
      <c r="I4" s="187"/>
      <c r="J4" s="187"/>
      <c r="K4" s="187"/>
      <c r="L4" s="187"/>
      <c r="M4" s="188"/>
      <c r="N4" s="145"/>
    </row>
    <row r="5" spans="1:16" s="23" customFormat="1" ht="23.1" customHeight="1" x14ac:dyDescent="0.25">
      <c r="A5" s="128" t="s">
        <v>97</v>
      </c>
      <c r="B5" s="183">
        <v>2019</v>
      </c>
      <c r="C5" s="184"/>
      <c r="D5" s="184"/>
      <c r="E5" s="184"/>
      <c r="F5" s="184"/>
      <c r="G5" s="184"/>
      <c r="H5" s="184"/>
      <c r="I5" s="184"/>
      <c r="J5" s="184"/>
      <c r="K5" s="184"/>
      <c r="L5" s="184"/>
      <c r="M5" s="185"/>
      <c r="N5" s="145"/>
    </row>
    <row r="6" spans="1:16" s="15" customFormat="1" ht="13.9" customHeight="1" x14ac:dyDescent="0.2">
      <c r="A6" s="80" t="s">
        <v>52</v>
      </c>
      <c r="B6" s="80" t="s">
        <v>53</v>
      </c>
      <c r="C6" s="80" t="s">
        <v>54</v>
      </c>
      <c r="D6" s="80" t="s">
        <v>55</v>
      </c>
      <c r="E6" s="80" t="s">
        <v>56</v>
      </c>
      <c r="F6" s="80" t="s">
        <v>57</v>
      </c>
      <c r="G6" s="80" t="s">
        <v>58</v>
      </c>
      <c r="H6" s="80" t="s">
        <v>59</v>
      </c>
      <c r="I6" s="80" t="s">
        <v>60</v>
      </c>
      <c r="J6" s="80" t="s">
        <v>61</v>
      </c>
      <c r="K6" s="80" t="s">
        <v>62</v>
      </c>
      <c r="L6" s="80" t="s">
        <v>63</v>
      </c>
      <c r="M6" s="80" t="s">
        <v>64</v>
      </c>
      <c r="N6" s="5"/>
    </row>
    <row r="7" spans="1:16" s="15" customFormat="1" ht="13.9" customHeight="1" x14ac:dyDescent="0.25">
      <c r="A7" s="98" t="s">
        <v>3</v>
      </c>
      <c r="B7" s="98" t="s">
        <v>4</v>
      </c>
      <c r="C7" s="98" t="s">
        <v>5</v>
      </c>
      <c r="D7" s="98" t="s">
        <v>6</v>
      </c>
      <c r="E7" s="98" t="s">
        <v>7</v>
      </c>
      <c r="F7" s="98" t="s">
        <v>8</v>
      </c>
      <c r="G7" s="98" t="s">
        <v>9</v>
      </c>
      <c r="H7" s="98" t="s">
        <v>10</v>
      </c>
      <c r="I7" s="98" t="s">
        <v>11</v>
      </c>
      <c r="J7" s="98" t="s">
        <v>12</v>
      </c>
      <c r="K7" s="98" t="s">
        <v>13</v>
      </c>
      <c r="L7" s="98" t="s">
        <v>14</v>
      </c>
      <c r="M7" s="98" t="s">
        <v>15</v>
      </c>
      <c r="N7" s="5"/>
    </row>
    <row r="8" spans="1:16" s="15" customFormat="1" ht="15" customHeight="1" x14ac:dyDescent="0.25">
      <c r="A8" s="91" t="s">
        <v>127</v>
      </c>
      <c r="B8" s="190">
        <v>4084</v>
      </c>
      <c r="C8" s="191"/>
      <c r="D8" s="191"/>
      <c r="E8" s="191"/>
      <c r="F8" s="191"/>
      <c r="G8" s="191"/>
      <c r="H8" s="191"/>
      <c r="I8" s="191"/>
      <c r="J8" s="191"/>
      <c r="K8" s="191"/>
      <c r="L8" s="191"/>
      <c r="M8" s="192"/>
      <c r="N8" s="5"/>
    </row>
    <row r="9" spans="1:16" s="15" customFormat="1" ht="18" customHeight="1" x14ac:dyDescent="0.25">
      <c r="A9" s="174" t="s">
        <v>74</v>
      </c>
      <c r="B9" s="175"/>
      <c r="C9" s="175"/>
      <c r="D9" s="175"/>
      <c r="E9" s="175"/>
      <c r="F9" s="175"/>
      <c r="G9" s="175"/>
      <c r="H9" s="175"/>
      <c r="I9" s="175"/>
      <c r="J9" s="175"/>
      <c r="K9" s="175"/>
      <c r="L9" s="175"/>
      <c r="M9" s="176"/>
    </row>
    <row r="10" spans="1:16" s="18" customFormat="1" ht="27.6" customHeight="1" x14ac:dyDescent="0.2">
      <c r="A10" s="139" t="s">
        <v>35</v>
      </c>
      <c r="B10" s="71">
        <v>505</v>
      </c>
      <c r="C10" s="71">
        <v>505</v>
      </c>
      <c r="D10" s="159">
        <v>505</v>
      </c>
      <c r="E10" s="159">
        <v>505</v>
      </c>
      <c r="F10" s="159">
        <v>505</v>
      </c>
      <c r="G10" s="159">
        <v>505</v>
      </c>
      <c r="H10" s="71"/>
      <c r="I10" s="71"/>
      <c r="J10" s="71"/>
      <c r="K10" s="71"/>
      <c r="L10" s="71"/>
      <c r="M10" s="71"/>
    </row>
    <row r="11" spans="1:16" s="88" customFormat="1" ht="27.6" customHeight="1" x14ac:dyDescent="0.2">
      <c r="A11" s="139" t="s">
        <v>30</v>
      </c>
      <c r="B11" s="71">
        <v>223</v>
      </c>
      <c r="C11" s="71">
        <v>223</v>
      </c>
      <c r="D11" s="159">
        <v>223</v>
      </c>
      <c r="E11" s="159">
        <v>223</v>
      </c>
      <c r="F11" s="159">
        <v>223</v>
      </c>
      <c r="G11" s="159">
        <v>223</v>
      </c>
      <c r="H11" s="71"/>
      <c r="I11" s="71"/>
      <c r="J11" s="71"/>
      <c r="K11" s="71"/>
      <c r="L11" s="71"/>
      <c r="M11" s="71"/>
    </row>
    <row r="12" spans="1:16" s="90" customFormat="1" ht="34.9" customHeight="1" x14ac:dyDescent="0.2">
      <c r="A12" s="140" t="s">
        <v>136</v>
      </c>
      <c r="B12" s="71">
        <v>29</v>
      </c>
      <c r="C12" s="71">
        <v>29</v>
      </c>
      <c r="D12" s="159">
        <v>29</v>
      </c>
      <c r="E12" s="159">
        <v>29</v>
      </c>
      <c r="F12" s="159">
        <v>29</v>
      </c>
      <c r="G12" s="159">
        <v>29</v>
      </c>
      <c r="H12" s="71"/>
      <c r="I12" s="71"/>
      <c r="J12" s="71"/>
      <c r="K12" s="71"/>
      <c r="L12" s="71"/>
      <c r="M12" s="71"/>
    </row>
    <row r="13" spans="1:16" s="88" customFormat="1" ht="27.6" customHeight="1" x14ac:dyDescent="0.2">
      <c r="A13" s="139" t="s">
        <v>29</v>
      </c>
      <c r="B13" s="71">
        <v>1416</v>
      </c>
      <c r="C13" s="71">
        <v>1416</v>
      </c>
      <c r="D13" s="159">
        <v>1416</v>
      </c>
      <c r="E13" s="159">
        <v>1416</v>
      </c>
      <c r="F13" s="159">
        <v>1416</v>
      </c>
      <c r="G13" s="159">
        <v>1416</v>
      </c>
      <c r="H13" s="71"/>
      <c r="I13" s="71"/>
      <c r="J13" s="71"/>
      <c r="K13" s="71"/>
      <c r="L13" s="71"/>
      <c r="M13" s="71"/>
      <c r="N13" s="85"/>
    </row>
    <row r="14" spans="1:16" s="90" customFormat="1" ht="34.9" customHeight="1" x14ac:dyDescent="0.2">
      <c r="A14" s="140" t="s">
        <v>146</v>
      </c>
      <c r="B14" s="159">
        <v>6</v>
      </c>
      <c r="C14" s="159">
        <v>5</v>
      </c>
      <c r="D14" s="159">
        <v>5</v>
      </c>
      <c r="E14" s="159">
        <v>5</v>
      </c>
      <c r="F14" s="159">
        <v>4</v>
      </c>
      <c r="G14" s="159">
        <v>4</v>
      </c>
      <c r="H14" s="71"/>
      <c r="I14" s="71"/>
      <c r="J14" s="71"/>
      <c r="K14" s="71"/>
      <c r="L14" s="71"/>
      <c r="M14" s="71"/>
    </row>
    <row r="15" spans="1:16" s="90" customFormat="1" ht="18" customHeight="1" x14ac:dyDescent="0.25">
      <c r="A15" s="174" t="s">
        <v>75</v>
      </c>
      <c r="B15" s="175"/>
      <c r="C15" s="175"/>
      <c r="D15" s="175"/>
      <c r="E15" s="175"/>
      <c r="F15" s="175"/>
      <c r="G15" s="175"/>
      <c r="H15" s="175"/>
      <c r="I15" s="175"/>
      <c r="J15" s="175"/>
      <c r="K15" s="175"/>
      <c r="L15" s="175"/>
      <c r="M15" s="176"/>
    </row>
    <row r="16" spans="1:16" s="21" customFormat="1" ht="34.15" customHeight="1" x14ac:dyDescent="0.2">
      <c r="A16" s="140" t="s">
        <v>147</v>
      </c>
      <c r="B16" s="180">
        <v>0</v>
      </c>
      <c r="C16" s="181"/>
      <c r="D16" s="182"/>
      <c r="E16" s="180">
        <v>0</v>
      </c>
      <c r="F16" s="181"/>
      <c r="G16" s="182"/>
      <c r="H16" s="180"/>
      <c r="I16" s="181"/>
      <c r="J16" s="182"/>
      <c r="K16" s="180"/>
      <c r="L16" s="181"/>
      <c r="M16" s="182"/>
      <c r="P16" s="18"/>
    </row>
    <row r="17" spans="1:16" ht="42" customHeight="1" x14ac:dyDescent="0.2">
      <c r="A17" s="140" t="s">
        <v>148</v>
      </c>
      <c r="B17" s="180">
        <v>0</v>
      </c>
      <c r="C17" s="181"/>
      <c r="D17" s="182"/>
      <c r="E17" s="180">
        <v>0</v>
      </c>
      <c r="F17" s="181"/>
      <c r="G17" s="182"/>
      <c r="H17" s="180"/>
      <c r="I17" s="181"/>
      <c r="J17" s="182"/>
      <c r="K17" s="180"/>
      <c r="L17" s="181"/>
      <c r="M17" s="182"/>
      <c r="P17" s="18"/>
    </row>
    <row r="18" spans="1:16" ht="15" customHeight="1" x14ac:dyDescent="0.2">
      <c r="A18" s="19"/>
      <c r="B18" s="19"/>
      <c r="C18" s="19"/>
      <c r="D18" s="19"/>
      <c r="E18" s="19"/>
      <c r="F18" s="19"/>
      <c r="G18" s="19"/>
      <c r="H18" s="19"/>
      <c r="I18" s="19"/>
      <c r="J18" s="19"/>
      <c r="K18" s="19"/>
      <c r="L18" s="19"/>
      <c r="M18" s="19"/>
      <c r="N18" s="18"/>
      <c r="P18" s="18"/>
    </row>
    <row r="19" spans="1:16" x14ac:dyDescent="0.2">
      <c r="A19" s="12" t="s">
        <v>16</v>
      </c>
      <c r="B19" s="24"/>
      <c r="C19" s="24"/>
      <c r="D19" s="24"/>
      <c r="E19" s="24"/>
      <c r="F19" s="12"/>
      <c r="G19" s="12"/>
      <c r="H19" s="12"/>
      <c r="I19" s="12"/>
      <c r="J19" s="12"/>
      <c r="K19" s="12"/>
      <c r="L19" s="12"/>
      <c r="M19" s="12"/>
      <c r="P19" s="18"/>
    </row>
    <row r="20" spans="1:16" ht="113.45" customHeight="1" x14ac:dyDescent="0.2">
      <c r="A20" s="173" t="s">
        <v>267</v>
      </c>
      <c r="B20" s="173"/>
      <c r="C20" s="173"/>
      <c r="D20" s="173"/>
      <c r="E20" s="173"/>
      <c r="F20" s="173"/>
      <c r="G20" s="173"/>
      <c r="H20" s="173"/>
      <c r="I20" s="173"/>
      <c r="J20" s="173"/>
      <c r="K20" s="173"/>
      <c r="L20" s="173"/>
      <c r="M20" s="173"/>
    </row>
    <row r="21" spans="1:16" s="79" customFormat="1" x14ac:dyDescent="0.2">
      <c r="A21" s="13"/>
      <c r="B21" s="22"/>
      <c r="C21" s="22"/>
      <c r="D21" s="22"/>
      <c r="E21" s="22"/>
      <c r="F21" s="13"/>
      <c r="G21" s="13"/>
      <c r="H21" s="13"/>
      <c r="I21" s="13"/>
      <c r="J21" s="13"/>
      <c r="K21" s="13"/>
      <c r="L21" s="13"/>
      <c r="M21" s="13"/>
    </row>
    <row r="23" spans="1:16" x14ac:dyDescent="0.2">
      <c r="A23" s="79"/>
      <c r="F23" s="79"/>
      <c r="G23" s="79"/>
      <c r="H23" s="79"/>
      <c r="I23" s="79"/>
      <c r="J23" s="79"/>
      <c r="K23" s="79"/>
      <c r="L23" s="79"/>
      <c r="M23" s="79"/>
    </row>
  </sheetData>
  <mergeCells count="16">
    <mergeCell ref="A20:M20"/>
    <mergeCell ref="A9:M9"/>
    <mergeCell ref="A1:M1"/>
    <mergeCell ref="H16:J16"/>
    <mergeCell ref="H17:J17"/>
    <mergeCell ref="A15:M15"/>
    <mergeCell ref="K16:M16"/>
    <mergeCell ref="B5:M5"/>
    <mergeCell ref="K17:M17"/>
    <mergeCell ref="A4:M4"/>
    <mergeCell ref="A2:M2"/>
    <mergeCell ref="B8:M8"/>
    <mergeCell ref="B16:D16"/>
    <mergeCell ref="E16:G16"/>
    <mergeCell ref="B17:D17"/>
    <mergeCell ref="E17:G17"/>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T43"/>
  <sheetViews>
    <sheetView showGridLines="0" topLeftCell="A12" zoomScale="80" zoomScaleNormal="80" zoomScaleSheetLayoutView="50" workbookViewId="0">
      <selection activeCell="B30" sqref="B30"/>
    </sheetView>
  </sheetViews>
  <sheetFormatPr defaultColWidth="8.7109375" defaultRowHeight="15" x14ac:dyDescent="0.2"/>
  <cols>
    <col min="1" max="1" width="27.42578125" style="13" customWidth="1"/>
    <col min="2" max="2" width="21.28515625" style="13" customWidth="1"/>
    <col min="3" max="3" width="15" style="13" customWidth="1"/>
    <col min="4" max="4" width="23.7109375" style="13" customWidth="1"/>
    <col min="5" max="5" width="13.28515625" style="13" customWidth="1"/>
    <col min="6" max="6" width="13" style="13" customWidth="1"/>
    <col min="7" max="7" width="19.42578125" style="13" customWidth="1"/>
    <col min="8" max="8" width="15.42578125" style="13" customWidth="1"/>
    <col min="9" max="9" width="15.7109375" style="13" customWidth="1"/>
    <col min="10" max="10" width="20.28515625" style="13" customWidth="1"/>
    <col min="11" max="11" width="19.7109375" style="13" customWidth="1"/>
    <col min="12" max="13" width="8.7109375" style="13" customWidth="1"/>
    <col min="14" max="14" width="8.7109375" style="12" customWidth="1"/>
    <col min="15" max="15" width="8.7109375" style="13" customWidth="1"/>
    <col min="16" max="16" width="8.7109375" style="13"/>
    <col min="17" max="17" width="8.7109375" style="13" customWidth="1"/>
    <col min="18" max="21" width="8.7109375" style="13"/>
    <col min="22" max="24" width="0" style="13" hidden="1" customWidth="1"/>
    <col min="25" max="16384" width="8.7109375" style="13"/>
  </cols>
  <sheetData>
    <row r="1" spans="1:20" ht="243" customHeight="1" x14ac:dyDescent="0.2">
      <c r="A1" s="177" t="s">
        <v>139</v>
      </c>
      <c r="B1" s="178"/>
      <c r="C1" s="178"/>
      <c r="D1" s="178"/>
      <c r="E1" s="178"/>
      <c r="F1" s="178"/>
      <c r="G1" s="178"/>
      <c r="H1" s="178"/>
      <c r="I1" s="178"/>
      <c r="J1" s="178"/>
      <c r="K1" s="179"/>
      <c r="L1" s="88"/>
      <c r="M1" s="88"/>
      <c r="N1" s="194"/>
      <c r="O1" s="194"/>
      <c r="P1" s="37"/>
    </row>
    <row r="2" spans="1:20" s="12" customFormat="1" ht="15.6" customHeight="1" x14ac:dyDescent="0.2">
      <c r="A2" s="10"/>
      <c r="B2" s="10"/>
      <c r="C2" s="41"/>
      <c r="D2" s="42"/>
      <c r="E2" s="10"/>
      <c r="F2" s="10"/>
      <c r="G2" s="43"/>
      <c r="H2" s="43"/>
      <c r="I2" s="43"/>
      <c r="J2" s="44"/>
      <c r="K2" s="88"/>
      <c r="L2" s="88"/>
      <c r="M2" s="88"/>
      <c r="N2" s="93"/>
      <c r="O2" s="93"/>
      <c r="P2" s="37"/>
      <c r="Q2" s="13"/>
      <c r="R2" s="31"/>
      <c r="S2" s="31"/>
      <c r="T2" s="31"/>
    </row>
    <row r="3" spans="1:20" ht="15.75" x14ac:dyDescent="0.25">
      <c r="A3" s="186" t="str">
        <f>PCMH</f>
        <v>PE #3</v>
      </c>
      <c r="B3" s="187"/>
      <c r="C3" s="187"/>
      <c r="D3" s="187"/>
      <c r="E3" s="187"/>
      <c r="F3" s="188"/>
      <c r="G3" s="146"/>
      <c r="H3" s="37"/>
      <c r="I3" s="37"/>
      <c r="J3" s="37"/>
      <c r="K3" s="88"/>
      <c r="L3" s="88"/>
      <c r="M3" s="88"/>
      <c r="N3" s="93"/>
      <c r="O3" s="93"/>
      <c r="P3" s="37"/>
    </row>
    <row r="4" spans="1:20" ht="15.75" x14ac:dyDescent="0.25">
      <c r="A4" s="128" t="s">
        <v>47</v>
      </c>
      <c r="B4" s="129"/>
      <c r="C4" s="129"/>
      <c r="D4" s="129"/>
      <c r="E4" s="184"/>
      <c r="F4" s="185"/>
      <c r="G4" s="146"/>
      <c r="H4" s="37"/>
      <c r="I4" s="37"/>
      <c r="J4" s="37"/>
      <c r="K4" s="88"/>
      <c r="L4" s="88"/>
      <c r="M4" s="88"/>
      <c r="N4" s="51"/>
      <c r="O4" s="51"/>
      <c r="P4" s="37"/>
    </row>
    <row r="5" spans="1:20" s="45" customFormat="1" ht="14.25" x14ac:dyDescent="0.2">
      <c r="A5" s="48" t="s">
        <v>52</v>
      </c>
      <c r="B5" s="48" t="s">
        <v>53</v>
      </c>
      <c r="C5" s="48" t="s">
        <v>54</v>
      </c>
      <c r="D5" s="48" t="s">
        <v>55</v>
      </c>
      <c r="E5" s="211" t="s">
        <v>56</v>
      </c>
      <c r="F5" s="212"/>
      <c r="G5" s="37"/>
      <c r="H5" s="37"/>
      <c r="I5" s="37"/>
      <c r="J5" s="37"/>
      <c r="K5" s="88"/>
      <c r="L5" s="88"/>
      <c r="M5" s="88"/>
      <c r="N5" s="52"/>
      <c r="O5" s="52"/>
    </row>
    <row r="6" spans="1:20" s="37" customFormat="1" ht="44.45" customHeight="1" x14ac:dyDescent="0.25">
      <c r="A6" s="92" t="s">
        <v>28</v>
      </c>
      <c r="B6" s="92" t="s">
        <v>48</v>
      </c>
      <c r="C6" s="92" t="s">
        <v>88</v>
      </c>
      <c r="D6" s="92" t="s">
        <v>87</v>
      </c>
      <c r="E6" s="195" t="s">
        <v>89</v>
      </c>
      <c r="F6" s="195"/>
      <c r="K6" s="15"/>
      <c r="M6" s="93"/>
      <c r="N6" s="51"/>
      <c r="O6" s="51"/>
    </row>
    <row r="7" spans="1:20" s="88" customFormat="1" ht="14.25" x14ac:dyDescent="0.2">
      <c r="A7" s="91"/>
      <c r="B7" s="86" t="s">
        <v>50</v>
      </c>
      <c r="C7" s="69">
        <v>1</v>
      </c>
      <c r="D7" s="70">
        <v>0.1</v>
      </c>
      <c r="E7" s="196" t="s">
        <v>161</v>
      </c>
      <c r="F7" s="197"/>
      <c r="M7" s="87"/>
      <c r="N7" s="87"/>
    </row>
    <row r="8" spans="1:20" s="88" customFormat="1" ht="14.25" x14ac:dyDescent="0.2">
      <c r="A8" s="91"/>
      <c r="B8" s="86" t="s">
        <v>49</v>
      </c>
      <c r="C8" s="69">
        <v>1</v>
      </c>
      <c r="D8" s="70">
        <v>0.1</v>
      </c>
      <c r="E8" s="196" t="s">
        <v>162</v>
      </c>
      <c r="F8" s="197"/>
      <c r="M8" s="87"/>
      <c r="N8" s="87"/>
    </row>
    <row r="9" spans="1:20" s="15" customFormat="1" ht="14.25" x14ac:dyDescent="0.2">
      <c r="A9" s="86"/>
      <c r="B9" s="86"/>
      <c r="C9" s="69"/>
      <c r="D9" s="70"/>
      <c r="E9" s="196"/>
      <c r="F9" s="197"/>
      <c r="M9" s="85"/>
      <c r="N9" s="14"/>
    </row>
    <row r="10" spans="1:20" s="18" customFormat="1" ht="14.25" x14ac:dyDescent="0.2">
      <c r="A10" s="86"/>
      <c r="B10" s="86"/>
      <c r="C10" s="69"/>
      <c r="D10" s="70"/>
      <c r="E10" s="198"/>
      <c r="F10" s="198"/>
      <c r="M10" s="89"/>
      <c r="N10" s="17"/>
    </row>
    <row r="11" spans="1:20" s="18" customFormat="1" ht="14.25" x14ac:dyDescent="0.2">
      <c r="A11" s="10"/>
      <c r="B11" s="10"/>
      <c r="C11" s="41"/>
      <c r="D11" s="42"/>
      <c r="E11" s="58"/>
      <c r="F11" s="58"/>
      <c r="M11" s="89"/>
      <c r="N11" s="17"/>
    </row>
    <row r="12" spans="1:20" s="12" customFormat="1" ht="66" customHeight="1" x14ac:dyDescent="0.2">
      <c r="A12" s="177" t="s">
        <v>149</v>
      </c>
      <c r="B12" s="178"/>
      <c r="C12" s="178"/>
      <c r="D12" s="178"/>
      <c r="E12" s="178"/>
      <c r="F12" s="178"/>
      <c r="G12" s="178"/>
      <c r="H12" s="178"/>
      <c r="I12" s="178"/>
      <c r="J12" s="178"/>
      <c r="K12" s="179"/>
      <c r="M12" s="89"/>
    </row>
    <row r="13" spans="1:20" s="12" customFormat="1" ht="15.6" customHeight="1" x14ac:dyDescent="0.2">
      <c r="A13" s="10"/>
      <c r="B13" s="10"/>
      <c r="C13" s="41"/>
      <c r="D13" s="42"/>
      <c r="E13" s="10"/>
      <c r="F13" s="10"/>
      <c r="G13" s="43"/>
      <c r="H13" s="43"/>
      <c r="I13" s="43"/>
      <c r="J13" s="44"/>
      <c r="K13" s="53"/>
      <c r="L13" s="53"/>
      <c r="M13" s="94"/>
      <c r="N13" s="53"/>
      <c r="O13" s="31"/>
      <c r="P13" s="31"/>
      <c r="Q13" s="31"/>
      <c r="R13" s="31"/>
      <c r="S13" s="31"/>
      <c r="T13" s="31"/>
    </row>
    <row r="14" spans="1:20" s="12" customFormat="1" ht="17.100000000000001" customHeight="1" x14ac:dyDescent="0.2">
      <c r="A14" s="205" t="s">
        <v>51</v>
      </c>
      <c r="B14" s="206"/>
      <c r="C14" s="206"/>
      <c r="D14" s="206"/>
      <c r="E14" s="206"/>
      <c r="F14" s="206"/>
      <c r="G14" s="206"/>
      <c r="H14" s="206"/>
      <c r="I14" s="206"/>
      <c r="J14" s="206"/>
      <c r="K14" s="207"/>
      <c r="L14" s="46"/>
      <c r="M14" s="46"/>
      <c r="N14" s="46"/>
      <c r="O14" s="31"/>
      <c r="P14" s="31"/>
      <c r="Q14" s="31"/>
      <c r="R14" s="31"/>
      <c r="S14" s="31"/>
      <c r="T14" s="31"/>
    </row>
    <row r="15" spans="1:20" x14ac:dyDescent="0.2">
      <c r="A15" s="208"/>
      <c r="B15" s="209"/>
      <c r="C15" s="209"/>
      <c r="D15" s="209"/>
      <c r="E15" s="209"/>
      <c r="F15" s="209"/>
      <c r="G15" s="209"/>
      <c r="H15" s="209"/>
      <c r="I15" s="209"/>
      <c r="J15" s="209"/>
      <c r="K15" s="210"/>
    </row>
    <row r="16" spans="1:20" s="12" customFormat="1" ht="15.6" customHeight="1" x14ac:dyDescent="0.2">
      <c r="A16" s="10"/>
      <c r="B16" s="10"/>
      <c r="C16" s="41"/>
      <c r="D16" s="42"/>
      <c r="E16" s="10"/>
      <c r="F16" s="10"/>
      <c r="G16" s="43"/>
      <c r="H16" s="43"/>
      <c r="I16" s="43"/>
      <c r="J16" s="44"/>
      <c r="K16" s="53"/>
      <c r="L16" s="53"/>
      <c r="M16" s="53"/>
      <c r="N16" s="53"/>
      <c r="O16" s="31"/>
      <c r="P16" s="31"/>
      <c r="Q16" s="31"/>
      <c r="R16" s="31"/>
      <c r="S16" s="31"/>
      <c r="T16" s="31"/>
    </row>
    <row r="17" spans="1:17" x14ac:dyDescent="0.2">
      <c r="A17" s="199" t="s">
        <v>134</v>
      </c>
      <c r="B17" s="200"/>
      <c r="C17" s="200"/>
      <c r="D17" s="200"/>
      <c r="E17" s="200"/>
      <c r="F17" s="200"/>
      <c r="G17" s="200"/>
      <c r="H17" s="200"/>
      <c r="I17" s="200"/>
      <c r="J17" s="200"/>
      <c r="K17" s="201"/>
      <c r="L17" s="18"/>
      <c r="M17" s="18"/>
      <c r="N17" s="51"/>
      <c r="O17" s="37"/>
    </row>
    <row r="18" spans="1:17" s="79" customFormat="1" x14ac:dyDescent="0.2">
      <c r="A18" s="213" t="s">
        <v>137</v>
      </c>
      <c r="B18" s="214"/>
      <c r="C18" s="214"/>
      <c r="D18" s="214"/>
      <c r="E18" s="214"/>
      <c r="F18" s="214"/>
      <c r="G18" s="214"/>
      <c r="H18" s="214"/>
      <c r="I18" s="214"/>
      <c r="J18" s="214"/>
      <c r="K18" s="215"/>
      <c r="L18" s="90"/>
      <c r="M18" s="90"/>
      <c r="N18" s="93"/>
      <c r="O18" s="37"/>
    </row>
    <row r="19" spans="1:17" s="20" customFormat="1" x14ac:dyDescent="0.2">
      <c r="A19" s="54"/>
      <c r="B19" s="54"/>
      <c r="C19" s="54"/>
      <c r="D19" s="54"/>
      <c r="E19" s="54"/>
      <c r="F19" s="54"/>
      <c r="G19" s="54"/>
      <c r="H19" s="54"/>
      <c r="I19" s="54"/>
      <c r="J19" s="54"/>
      <c r="K19" s="14"/>
      <c r="L19" s="14"/>
      <c r="M19" s="14"/>
      <c r="N19" s="40"/>
      <c r="O19" s="40"/>
    </row>
    <row r="20" spans="1:17" ht="31.5" x14ac:dyDescent="0.25">
      <c r="A20" s="127" t="str">
        <f>PCMH</f>
        <v>PE #3</v>
      </c>
      <c r="B20" s="82"/>
      <c r="C20" s="73"/>
      <c r="D20" s="73"/>
      <c r="E20" s="73"/>
      <c r="F20" s="73"/>
      <c r="G20" s="73"/>
      <c r="H20" s="73"/>
      <c r="I20" s="73"/>
      <c r="J20" s="73"/>
      <c r="K20" s="74"/>
      <c r="L20" s="146"/>
      <c r="M20" s="90"/>
      <c r="N20" s="90"/>
      <c r="O20" s="194"/>
      <c r="P20" s="194"/>
      <c r="Q20" s="37"/>
    </row>
    <row r="21" spans="1:17" s="45" customFormat="1" ht="15.75" x14ac:dyDescent="0.25">
      <c r="A21" s="128" t="s">
        <v>128</v>
      </c>
      <c r="B21" s="109"/>
      <c r="C21" s="109"/>
      <c r="D21" s="109"/>
      <c r="E21" s="49"/>
      <c r="F21" s="49"/>
      <c r="G21" s="49"/>
      <c r="H21" s="49"/>
      <c r="I21" s="49"/>
      <c r="J21" s="49"/>
      <c r="K21" s="62"/>
      <c r="L21" s="146"/>
      <c r="M21" s="90"/>
      <c r="N21" s="90"/>
      <c r="O21" s="52"/>
    </row>
    <row r="22" spans="1:17" s="37" customFormat="1" ht="14.25" x14ac:dyDescent="0.2">
      <c r="A22" s="57" t="s">
        <v>52</v>
      </c>
      <c r="B22" s="57" t="s">
        <v>53</v>
      </c>
      <c r="C22" s="57" t="s">
        <v>54</v>
      </c>
      <c r="D22" s="57" t="s">
        <v>55</v>
      </c>
      <c r="E22" s="57" t="s">
        <v>56</v>
      </c>
      <c r="F22" s="57" t="s">
        <v>57</v>
      </c>
      <c r="G22" s="57" t="s">
        <v>58</v>
      </c>
      <c r="H22" s="57" t="s">
        <v>59</v>
      </c>
      <c r="I22" s="57" t="s">
        <v>60</v>
      </c>
      <c r="J22" s="57" t="s">
        <v>61</v>
      </c>
      <c r="K22" s="57" t="s">
        <v>62</v>
      </c>
      <c r="L22" s="18"/>
      <c r="M22" s="18"/>
      <c r="N22" s="18"/>
      <c r="O22" s="51"/>
    </row>
    <row r="23" spans="1:17" s="113" customFormat="1" ht="77.45" customHeight="1" x14ac:dyDescent="0.25">
      <c r="A23" s="136" t="s">
        <v>28</v>
      </c>
      <c r="B23" s="136" t="s">
        <v>113</v>
      </c>
      <c r="C23" s="136" t="s">
        <v>88</v>
      </c>
      <c r="D23" s="136" t="s">
        <v>90</v>
      </c>
      <c r="E23" s="136" t="s">
        <v>91</v>
      </c>
      <c r="F23" s="136" t="s">
        <v>92</v>
      </c>
      <c r="G23" s="136" t="s">
        <v>93</v>
      </c>
      <c r="H23" s="136" t="s">
        <v>89</v>
      </c>
      <c r="I23" s="136" t="s">
        <v>94</v>
      </c>
      <c r="J23" s="136" t="s">
        <v>95</v>
      </c>
      <c r="K23" s="136" t="s">
        <v>96</v>
      </c>
      <c r="L23" s="90"/>
      <c r="M23" s="90"/>
      <c r="N23" s="90"/>
      <c r="O23" s="112"/>
      <c r="P23" s="90"/>
    </row>
    <row r="24" spans="1:17" s="15" customFormat="1" x14ac:dyDescent="0.2">
      <c r="A24" s="99"/>
      <c r="B24" s="99" t="s">
        <v>114</v>
      </c>
      <c r="C24" s="102">
        <v>1</v>
      </c>
      <c r="D24" s="103">
        <v>1</v>
      </c>
      <c r="E24" s="104">
        <v>5</v>
      </c>
      <c r="F24" s="105">
        <v>43024</v>
      </c>
      <c r="G24" s="105"/>
      <c r="H24" s="105" t="s">
        <v>163</v>
      </c>
      <c r="I24" s="38">
        <v>6</v>
      </c>
      <c r="J24" s="106">
        <v>6</v>
      </c>
      <c r="K24" s="68" t="s">
        <v>164</v>
      </c>
      <c r="L24" s="18"/>
      <c r="M24" s="18"/>
      <c r="N24" s="18"/>
      <c r="O24" s="14"/>
      <c r="P24" s="13"/>
    </row>
    <row r="25" spans="1:17" s="15" customFormat="1" x14ac:dyDescent="0.2">
      <c r="A25" s="86"/>
      <c r="B25" s="99" t="s">
        <v>114</v>
      </c>
      <c r="C25" s="102">
        <v>1</v>
      </c>
      <c r="D25" s="103">
        <v>1</v>
      </c>
      <c r="E25" s="104">
        <v>4</v>
      </c>
      <c r="F25" s="105">
        <v>42463</v>
      </c>
      <c r="G25" s="105"/>
      <c r="H25" s="105" t="s">
        <v>165</v>
      </c>
      <c r="I25" s="38">
        <v>20</v>
      </c>
      <c r="J25" s="106">
        <v>20</v>
      </c>
      <c r="K25" s="68" t="s">
        <v>164</v>
      </c>
      <c r="L25" s="18"/>
      <c r="M25" s="18"/>
      <c r="N25" s="18"/>
      <c r="O25" s="14"/>
      <c r="P25" s="13"/>
    </row>
    <row r="26" spans="1:17" s="18" customFormat="1" x14ac:dyDescent="0.2">
      <c r="A26" s="86"/>
      <c r="B26" s="99" t="s">
        <v>114</v>
      </c>
      <c r="C26" s="102">
        <v>1</v>
      </c>
      <c r="D26" s="103">
        <v>1</v>
      </c>
      <c r="E26" s="104">
        <v>3</v>
      </c>
      <c r="F26" s="105">
        <v>42443</v>
      </c>
      <c r="G26" s="105"/>
      <c r="H26" s="105" t="s">
        <v>163</v>
      </c>
      <c r="I26" s="38">
        <v>20</v>
      </c>
      <c r="J26" s="106">
        <v>20</v>
      </c>
      <c r="K26" s="68" t="s">
        <v>164</v>
      </c>
      <c r="O26" s="17"/>
      <c r="P26" s="13"/>
    </row>
    <row r="27" spans="1:17" x14ac:dyDescent="0.2">
      <c r="A27" s="110"/>
      <c r="B27" s="99" t="s">
        <v>115</v>
      </c>
      <c r="C27" s="102">
        <v>0.6</v>
      </c>
      <c r="D27" s="103">
        <v>0.25</v>
      </c>
      <c r="E27" s="104">
        <v>2</v>
      </c>
      <c r="F27" s="105">
        <v>39142</v>
      </c>
      <c r="G27" s="105"/>
      <c r="H27" s="105" t="s">
        <v>163</v>
      </c>
      <c r="I27" s="38">
        <v>30</v>
      </c>
      <c r="J27" s="106">
        <v>30</v>
      </c>
      <c r="K27" s="68" t="s">
        <v>170</v>
      </c>
      <c r="M27" s="18"/>
      <c r="N27" s="18"/>
      <c r="O27" s="17"/>
    </row>
    <row r="28" spans="1:17" x14ac:dyDescent="0.2">
      <c r="A28" s="110"/>
      <c r="B28" s="99" t="s">
        <v>115</v>
      </c>
      <c r="C28" s="102">
        <v>1</v>
      </c>
      <c r="D28" s="103">
        <v>0.25</v>
      </c>
      <c r="E28" s="104">
        <v>2</v>
      </c>
      <c r="F28" s="105">
        <v>42583</v>
      </c>
      <c r="G28" s="105"/>
      <c r="H28" s="105" t="s">
        <v>163</v>
      </c>
      <c r="I28" s="38">
        <v>12</v>
      </c>
      <c r="J28" s="106">
        <v>12</v>
      </c>
      <c r="K28" s="68" t="s">
        <v>170</v>
      </c>
      <c r="L28" s="18"/>
      <c r="M28" s="18"/>
      <c r="N28" s="18"/>
      <c r="O28" s="51"/>
      <c r="P28" s="37"/>
    </row>
    <row r="29" spans="1:17" s="15" customFormat="1" ht="14.25" x14ac:dyDescent="0.2">
      <c r="A29" s="86"/>
      <c r="B29" s="99" t="s">
        <v>115</v>
      </c>
      <c r="C29" s="102">
        <v>1</v>
      </c>
      <c r="D29" s="103">
        <v>0.25</v>
      </c>
      <c r="E29" s="104">
        <v>2</v>
      </c>
      <c r="F29" s="105">
        <v>43160</v>
      </c>
      <c r="G29" s="105"/>
      <c r="H29" s="105" t="s">
        <v>163</v>
      </c>
      <c r="I29" s="38">
        <v>30</v>
      </c>
      <c r="J29" s="106">
        <v>30</v>
      </c>
      <c r="K29" s="68" t="s">
        <v>170</v>
      </c>
      <c r="L29" s="18"/>
      <c r="M29" s="18"/>
      <c r="N29" s="18"/>
      <c r="O29" s="14"/>
      <c r="Q29" s="18"/>
    </row>
    <row r="30" spans="1:17" s="88" customFormat="1" ht="14.25" x14ac:dyDescent="0.2">
      <c r="A30" s="86"/>
      <c r="B30" s="99" t="s">
        <v>115</v>
      </c>
      <c r="C30" s="102">
        <v>1</v>
      </c>
      <c r="D30" s="103">
        <v>0.25</v>
      </c>
      <c r="E30" s="104">
        <v>1</v>
      </c>
      <c r="F30" s="105">
        <v>42583</v>
      </c>
      <c r="G30" s="105"/>
      <c r="H30" s="105" t="s">
        <v>163</v>
      </c>
      <c r="I30" s="38">
        <v>30</v>
      </c>
      <c r="J30" s="106">
        <v>30</v>
      </c>
      <c r="K30" s="68" t="s">
        <v>170</v>
      </c>
      <c r="L30" s="90"/>
      <c r="M30" s="90"/>
      <c r="N30" s="90"/>
      <c r="O30" s="87"/>
      <c r="Q30" s="90"/>
    </row>
    <row r="31" spans="1:17" s="88" customFormat="1" ht="14.25" x14ac:dyDescent="0.2">
      <c r="A31" s="86"/>
      <c r="B31" s="99" t="s">
        <v>115</v>
      </c>
      <c r="C31" s="102">
        <v>1</v>
      </c>
      <c r="D31" s="103">
        <v>0.25</v>
      </c>
      <c r="E31" s="104">
        <v>1</v>
      </c>
      <c r="F31" s="105">
        <v>42583</v>
      </c>
      <c r="G31" s="105"/>
      <c r="H31" s="105" t="s">
        <v>163</v>
      </c>
      <c r="I31" s="38">
        <v>30</v>
      </c>
      <c r="J31" s="106">
        <v>30</v>
      </c>
      <c r="K31" s="68" t="s">
        <v>170</v>
      </c>
      <c r="L31" s="90"/>
      <c r="M31" s="90"/>
      <c r="N31" s="90"/>
      <c r="O31" s="87"/>
      <c r="Q31" s="90"/>
    </row>
    <row r="32" spans="1:17" s="88" customFormat="1" ht="14.25" x14ac:dyDescent="0.2">
      <c r="A32" s="86"/>
      <c r="B32" s="99" t="s">
        <v>115</v>
      </c>
      <c r="C32" s="102">
        <v>1</v>
      </c>
      <c r="D32" s="103">
        <v>0.25</v>
      </c>
      <c r="E32" s="104">
        <v>2</v>
      </c>
      <c r="F32" s="105">
        <v>43221</v>
      </c>
      <c r="G32" s="105"/>
      <c r="H32" s="105" t="s">
        <v>163</v>
      </c>
      <c r="I32" s="38">
        <v>12</v>
      </c>
      <c r="J32" s="106">
        <v>12</v>
      </c>
      <c r="K32" s="68" t="s">
        <v>170</v>
      </c>
      <c r="L32" s="90"/>
      <c r="M32" s="90"/>
      <c r="N32" s="90"/>
      <c r="O32" s="87"/>
      <c r="Q32" s="90"/>
    </row>
    <row r="33" spans="1:17" s="88" customFormat="1" ht="14.25" x14ac:dyDescent="0.2">
      <c r="A33" s="86"/>
      <c r="B33" s="99" t="s">
        <v>115</v>
      </c>
      <c r="C33" s="102">
        <v>1</v>
      </c>
      <c r="D33" s="103">
        <v>0.25</v>
      </c>
      <c r="E33" s="104">
        <v>1</v>
      </c>
      <c r="F33" s="105">
        <v>43160</v>
      </c>
      <c r="G33" s="105"/>
      <c r="H33" s="105" t="s">
        <v>163</v>
      </c>
      <c r="I33" s="38">
        <v>20</v>
      </c>
      <c r="J33" s="106">
        <v>20</v>
      </c>
      <c r="K33" s="68" t="s">
        <v>170</v>
      </c>
      <c r="L33" s="90"/>
      <c r="M33" s="90"/>
      <c r="N33" s="90"/>
      <c r="O33" s="87"/>
      <c r="Q33" s="90"/>
    </row>
    <row r="34" spans="1:17" s="88" customFormat="1" ht="14.25" x14ac:dyDescent="0.2">
      <c r="A34" s="86"/>
      <c r="B34" s="99" t="s">
        <v>115</v>
      </c>
      <c r="C34" s="102">
        <v>1</v>
      </c>
      <c r="D34" s="103">
        <v>0.25</v>
      </c>
      <c r="E34" s="104">
        <v>2</v>
      </c>
      <c r="F34" s="105">
        <v>43332</v>
      </c>
      <c r="G34" s="105"/>
      <c r="H34" s="105" t="s">
        <v>163</v>
      </c>
      <c r="I34" s="38">
        <v>15</v>
      </c>
      <c r="J34" s="106">
        <v>25</v>
      </c>
      <c r="K34" s="68" t="s">
        <v>170</v>
      </c>
      <c r="L34" s="90"/>
      <c r="M34" s="90"/>
      <c r="N34" s="90"/>
      <c r="O34" s="87"/>
      <c r="Q34" s="90"/>
    </row>
    <row r="35" spans="1:17" s="88" customFormat="1" ht="14.25" x14ac:dyDescent="0.2">
      <c r="A35" s="162"/>
      <c r="B35" s="163" t="s">
        <v>115</v>
      </c>
      <c r="C35" s="164">
        <v>1</v>
      </c>
      <c r="D35" s="165">
        <v>0.25</v>
      </c>
      <c r="E35" s="166">
        <v>1</v>
      </c>
      <c r="F35" s="167">
        <v>43525</v>
      </c>
      <c r="G35" s="167"/>
      <c r="H35" s="167" t="s">
        <v>163</v>
      </c>
      <c r="I35" s="160">
        <v>8</v>
      </c>
      <c r="J35" s="168">
        <v>8</v>
      </c>
      <c r="K35" s="161" t="s">
        <v>170</v>
      </c>
      <c r="L35" s="90"/>
      <c r="M35" s="90"/>
      <c r="N35" s="90"/>
      <c r="O35" s="87"/>
      <c r="Q35" s="90"/>
    </row>
    <row r="36" spans="1:17" s="88" customFormat="1" ht="14.25" x14ac:dyDescent="0.2">
      <c r="A36" s="86"/>
      <c r="B36" s="99"/>
      <c r="C36" s="102"/>
      <c r="D36" s="103"/>
      <c r="E36" s="104"/>
      <c r="F36" s="105"/>
      <c r="G36" s="105"/>
      <c r="H36" s="105"/>
      <c r="I36" s="38"/>
      <c r="J36" s="106"/>
      <c r="K36" s="68"/>
      <c r="L36" s="90"/>
      <c r="M36" s="90"/>
      <c r="N36" s="90"/>
      <c r="O36" s="87"/>
      <c r="Q36" s="90"/>
    </row>
    <row r="37" spans="1:17" s="18" customFormat="1" x14ac:dyDescent="0.2">
      <c r="A37" s="86"/>
      <c r="B37" s="99"/>
      <c r="C37" s="102"/>
      <c r="D37" s="103"/>
      <c r="E37" s="104"/>
      <c r="F37" s="105"/>
      <c r="G37" s="105"/>
      <c r="H37" s="105"/>
      <c r="I37" s="106"/>
      <c r="J37" s="106"/>
      <c r="K37" s="68"/>
      <c r="O37" s="17"/>
      <c r="Q37" s="13"/>
    </row>
    <row r="38" spans="1:17" s="18" customFormat="1" x14ac:dyDescent="0.2">
      <c r="A38" s="10"/>
      <c r="B38" s="10"/>
      <c r="C38" s="41"/>
      <c r="D38" s="42"/>
      <c r="E38" s="10"/>
      <c r="F38" s="10"/>
      <c r="G38" s="43"/>
      <c r="H38" s="43"/>
      <c r="I38" s="43"/>
      <c r="J38" s="44"/>
      <c r="K38" s="44"/>
      <c r="L38" s="43"/>
      <c r="N38" s="17"/>
      <c r="Q38" s="13"/>
    </row>
    <row r="39" spans="1:17" s="18" customFormat="1" x14ac:dyDescent="0.2">
      <c r="A39" s="12" t="s">
        <v>16</v>
      </c>
      <c r="B39" s="24"/>
      <c r="C39" s="24"/>
      <c r="D39" s="24"/>
      <c r="E39" s="24"/>
      <c r="F39" s="24"/>
      <c r="G39" s="24"/>
      <c r="H39" s="12"/>
      <c r="I39" s="12"/>
      <c r="J39" s="12"/>
      <c r="K39" s="44"/>
      <c r="L39" s="43"/>
      <c r="M39" s="43"/>
      <c r="N39" s="42"/>
    </row>
    <row r="40" spans="1:17" ht="167.25" customHeight="1" x14ac:dyDescent="0.2">
      <c r="A40" s="202" t="s">
        <v>225</v>
      </c>
      <c r="B40" s="203"/>
      <c r="C40" s="203"/>
      <c r="D40" s="203"/>
      <c r="E40" s="203"/>
      <c r="F40" s="203"/>
      <c r="G40" s="203"/>
      <c r="H40" s="203"/>
      <c r="I40" s="203"/>
      <c r="J40" s="203"/>
      <c r="K40" s="204"/>
    </row>
    <row r="41" spans="1:17" x14ac:dyDescent="0.2">
      <c r="C41" s="193"/>
      <c r="D41" s="193"/>
      <c r="E41" s="193"/>
      <c r="F41" s="193"/>
      <c r="G41" s="193"/>
      <c r="H41" s="193"/>
    </row>
    <row r="42" spans="1:17" ht="15.75" x14ac:dyDescent="0.25">
      <c r="A42" s="156"/>
    </row>
    <row r="43" spans="1:17" x14ac:dyDescent="0.2">
      <c r="C43" s="193"/>
      <c r="D43" s="193"/>
      <c r="E43" s="193"/>
      <c r="F43" s="193"/>
      <c r="G43" s="193"/>
      <c r="H43" s="193"/>
    </row>
  </sheetData>
  <mergeCells count="19">
    <mergeCell ref="A3:F3"/>
    <mergeCell ref="N1:O1"/>
    <mergeCell ref="C41:H41"/>
    <mergeCell ref="A1:K1"/>
    <mergeCell ref="E8:F8"/>
    <mergeCell ref="A17:K17"/>
    <mergeCell ref="E4:F4"/>
    <mergeCell ref="A40:K40"/>
    <mergeCell ref="A12:K12"/>
    <mergeCell ref="A14:K14"/>
    <mergeCell ref="A15:K15"/>
    <mergeCell ref="E5:F5"/>
    <mergeCell ref="A18:K18"/>
    <mergeCell ref="C43:H43"/>
    <mergeCell ref="O20:P20"/>
    <mergeCell ref="E6:F6"/>
    <mergeCell ref="E7:F7"/>
    <mergeCell ref="E9:F9"/>
    <mergeCell ref="E10:F10"/>
  </mergeCells>
  <pageMargins left="0.45" right="0.45" top="1.2" bottom="0.5" header="0.3" footer="0.3"/>
  <pageSetup scale="64"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2" manualBreakCount="2">
    <brk id="16" max="16383" man="1"/>
    <brk id="19" max="10"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E23"/>
  <sheetViews>
    <sheetView showGridLines="0" topLeftCell="A4" zoomScale="80" zoomScaleNormal="80" zoomScaleSheetLayoutView="90" workbookViewId="0">
      <selection activeCell="A21" sqref="A21:M21"/>
    </sheetView>
  </sheetViews>
  <sheetFormatPr defaultColWidth="8.7109375" defaultRowHeight="15" x14ac:dyDescent="0.2"/>
  <cols>
    <col min="1" max="1" width="70" style="13" bestFit="1" customWidth="1"/>
    <col min="2" max="5" width="9.28515625" style="22" customWidth="1"/>
    <col min="6" max="13" width="9.28515625" style="13" customWidth="1"/>
    <col min="14" max="26" width="8.7109375" style="12"/>
    <col min="27" max="16384" width="8.7109375" style="13"/>
  </cols>
  <sheetData>
    <row r="1" spans="1:57" s="79" customFormat="1" x14ac:dyDescent="0.2">
      <c r="A1" s="199" t="s">
        <v>157</v>
      </c>
      <c r="B1" s="200"/>
      <c r="C1" s="200"/>
      <c r="D1" s="200"/>
      <c r="E1" s="200"/>
      <c r="F1" s="200"/>
      <c r="G1" s="200"/>
      <c r="H1" s="200"/>
      <c r="I1" s="200"/>
      <c r="J1" s="200"/>
      <c r="K1" s="200"/>
      <c r="L1" s="200"/>
      <c r="M1" s="201"/>
      <c r="N1" s="37"/>
      <c r="O1" s="37"/>
    </row>
    <row r="2" spans="1:57" s="79" customFormat="1" ht="79.5" customHeight="1" x14ac:dyDescent="0.2">
      <c r="A2" s="225" t="s">
        <v>160</v>
      </c>
      <c r="B2" s="226"/>
      <c r="C2" s="226"/>
      <c r="D2" s="226"/>
      <c r="E2" s="226"/>
      <c r="F2" s="226"/>
      <c r="G2" s="226"/>
      <c r="H2" s="226"/>
      <c r="I2" s="226"/>
      <c r="J2" s="226"/>
      <c r="K2" s="226"/>
      <c r="L2" s="226"/>
      <c r="M2" s="227"/>
      <c r="N2" s="37"/>
      <c r="O2" s="37"/>
    </row>
    <row r="3" spans="1:57" s="79" customFormat="1" x14ac:dyDescent="0.2">
      <c r="A3" s="216" t="s">
        <v>158</v>
      </c>
      <c r="B3" s="217"/>
      <c r="C3" s="217"/>
      <c r="D3" s="217"/>
      <c r="E3" s="217"/>
      <c r="F3" s="217"/>
      <c r="G3" s="217"/>
      <c r="H3" s="217"/>
      <c r="I3" s="217"/>
      <c r="J3" s="217"/>
      <c r="K3" s="217"/>
      <c r="L3" s="217"/>
      <c r="M3" s="218"/>
      <c r="N3" s="37"/>
      <c r="O3" s="37"/>
    </row>
    <row r="4" spans="1:57" ht="15.75" x14ac:dyDescent="0.25">
      <c r="A4" s="97"/>
      <c r="B4" s="96"/>
    </row>
    <row r="5" spans="1:57" ht="15.75" x14ac:dyDescent="0.25">
      <c r="A5" s="186" t="str">
        <f>PCMH</f>
        <v>PE #3</v>
      </c>
      <c r="B5" s="187"/>
      <c r="C5" s="187"/>
      <c r="D5" s="187"/>
      <c r="E5" s="187"/>
      <c r="F5" s="187"/>
      <c r="G5" s="187"/>
      <c r="H5" s="187"/>
      <c r="I5" s="187"/>
      <c r="J5" s="187"/>
      <c r="K5" s="187"/>
      <c r="L5" s="187"/>
      <c r="M5" s="188"/>
      <c r="N5" s="145"/>
    </row>
    <row r="6" spans="1:57" ht="15.75" x14ac:dyDescent="0.25">
      <c r="A6" s="128" t="s">
        <v>2</v>
      </c>
      <c r="B6" s="183">
        <v>2019</v>
      </c>
      <c r="C6" s="184"/>
      <c r="D6" s="184"/>
      <c r="E6" s="184"/>
      <c r="F6" s="184"/>
      <c r="G6" s="184"/>
      <c r="H6" s="184"/>
      <c r="I6" s="184"/>
      <c r="J6" s="184"/>
      <c r="K6" s="184"/>
      <c r="L6" s="184"/>
      <c r="M6" s="185"/>
      <c r="N6" s="145"/>
    </row>
    <row r="7" spans="1:57" s="45" customFormat="1" ht="12.75" x14ac:dyDescent="0.2">
      <c r="A7" s="80" t="s">
        <v>52</v>
      </c>
      <c r="B7" s="80" t="s">
        <v>53</v>
      </c>
      <c r="C7" s="80" t="s">
        <v>54</v>
      </c>
      <c r="D7" s="80" t="s">
        <v>55</v>
      </c>
      <c r="E7" s="80" t="s">
        <v>56</v>
      </c>
      <c r="F7" s="80" t="s">
        <v>57</v>
      </c>
      <c r="G7" s="80" t="s">
        <v>58</v>
      </c>
      <c r="H7" s="80" t="s">
        <v>59</v>
      </c>
      <c r="I7" s="80" t="s">
        <v>60</v>
      </c>
      <c r="J7" s="80" t="s">
        <v>61</v>
      </c>
      <c r="K7" s="80" t="s">
        <v>62</v>
      </c>
      <c r="L7" s="80" t="s">
        <v>63</v>
      </c>
      <c r="M7" s="80" t="s">
        <v>64</v>
      </c>
    </row>
    <row r="8" spans="1:57" s="36" customFormat="1" ht="15.75" x14ac:dyDescent="0.25">
      <c r="A8" s="50" t="s">
        <v>3</v>
      </c>
      <c r="B8" s="83" t="s">
        <v>4</v>
      </c>
      <c r="C8" s="83" t="s">
        <v>5</v>
      </c>
      <c r="D8" s="83" t="s">
        <v>6</v>
      </c>
      <c r="E8" s="83" t="s">
        <v>7</v>
      </c>
      <c r="F8" s="83" t="s">
        <v>8</v>
      </c>
      <c r="G8" s="83" t="s">
        <v>9</v>
      </c>
      <c r="H8" s="83" t="s">
        <v>10</v>
      </c>
      <c r="I8" s="83" t="s">
        <v>11</v>
      </c>
      <c r="J8" s="83" t="s">
        <v>12</v>
      </c>
      <c r="K8" s="83" t="s">
        <v>13</v>
      </c>
      <c r="L8" s="83" t="s">
        <v>14</v>
      </c>
      <c r="M8" s="83" t="s">
        <v>15</v>
      </c>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row>
    <row r="9" spans="1:57" s="15" customFormat="1" ht="15" customHeight="1" x14ac:dyDescent="0.25">
      <c r="A9" s="91" t="str">
        <f>Demographics!A8</f>
        <v>Number of PCMH+ attributed members</v>
      </c>
      <c r="B9" s="190">
        <f>Demographics!B8</f>
        <v>4084</v>
      </c>
      <c r="C9" s="191"/>
      <c r="D9" s="191"/>
      <c r="E9" s="191"/>
      <c r="F9" s="191"/>
      <c r="G9" s="191"/>
      <c r="H9" s="191"/>
      <c r="I9" s="191"/>
      <c r="J9" s="191"/>
      <c r="K9" s="191"/>
      <c r="L9" s="191"/>
      <c r="M9" s="192"/>
      <c r="N9" s="5"/>
      <c r="O9" s="14"/>
      <c r="P9" s="14"/>
      <c r="Q9" s="14"/>
      <c r="R9" s="14"/>
      <c r="S9" s="14"/>
      <c r="T9" s="14"/>
      <c r="U9" s="14"/>
      <c r="V9" s="14"/>
      <c r="W9" s="14"/>
      <c r="X9" s="14"/>
      <c r="Y9" s="14"/>
      <c r="Z9" s="14"/>
    </row>
    <row r="10" spans="1:57" s="15" customFormat="1" ht="18" customHeight="1" x14ac:dyDescent="0.25">
      <c r="A10" s="219" t="s">
        <v>77</v>
      </c>
      <c r="B10" s="220"/>
      <c r="C10" s="220"/>
      <c r="D10" s="220"/>
      <c r="E10" s="220"/>
      <c r="F10" s="220"/>
      <c r="G10" s="220"/>
      <c r="H10" s="220"/>
      <c r="I10" s="220"/>
      <c r="J10" s="220"/>
      <c r="K10" s="220"/>
      <c r="L10" s="220"/>
      <c r="M10" s="221"/>
    </row>
    <row r="11" spans="1:57" s="15" customFormat="1" ht="36" customHeight="1" x14ac:dyDescent="0.2">
      <c r="A11" s="118" t="s">
        <v>143</v>
      </c>
      <c r="B11" s="86">
        <v>129</v>
      </c>
      <c r="C11" s="86">
        <v>123</v>
      </c>
      <c r="D11" s="86">
        <v>108</v>
      </c>
      <c r="E11" s="86">
        <v>111</v>
      </c>
      <c r="F11" s="81">
        <v>123</v>
      </c>
      <c r="G11" s="81">
        <v>127</v>
      </c>
      <c r="H11" s="81"/>
      <c r="I11" s="81"/>
      <c r="J11" s="81"/>
      <c r="K11" s="81"/>
      <c r="L11" s="81"/>
      <c r="M11" s="81"/>
      <c r="N11" s="5"/>
      <c r="O11" s="14"/>
      <c r="P11" s="14"/>
      <c r="Q11" s="14"/>
      <c r="R11" s="14"/>
      <c r="S11" s="14"/>
      <c r="T11" s="14"/>
      <c r="U11" s="14"/>
      <c r="V11" s="14"/>
      <c r="W11" s="14"/>
      <c r="X11" s="14"/>
      <c r="Y11" s="14"/>
      <c r="Z11" s="14"/>
    </row>
    <row r="12" spans="1:57" s="113" customFormat="1" ht="36.6" customHeight="1" x14ac:dyDescent="0.2">
      <c r="A12" s="118" t="s">
        <v>144</v>
      </c>
      <c r="B12" s="86">
        <v>162</v>
      </c>
      <c r="C12" s="86">
        <v>168</v>
      </c>
      <c r="D12" s="86">
        <v>132</v>
      </c>
      <c r="E12" s="86">
        <v>137</v>
      </c>
      <c r="F12" s="81">
        <v>155</v>
      </c>
      <c r="G12" s="81">
        <v>165</v>
      </c>
      <c r="H12" s="81"/>
      <c r="I12" s="81"/>
      <c r="J12" s="81"/>
      <c r="K12" s="81"/>
      <c r="L12" s="81"/>
      <c r="M12" s="81"/>
      <c r="N12" s="111"/>
      <c r="O12" s="112"/>
      <c r="P12" s="112"/>
      <c r="Q12" s="112"/>
      <c r="R12" s="112"/>
      <c r="S12" s="112"/>
      <c r="T12" s="112"/>
      <c r="U12" s="112"/>
      <c r="V12" s="112"/>
      <c r="W12" s="112"/>
      <c r="X12" s="112"/>
      <c r="Y12" s="112"/>
      <c r="Z12" s="112"/>
    </row>
    <row r="13" spans="1:57" s="113" customFormat="1" ht="34.9" customHeight="1" x14ac:dyDescent="0.2">
      <c r="A13" s="124" t="s">
        <v>129</v>
      </c>
      <c r="B13" s="86">
        <v>3</v>
      </c>
      <c r="C13" s="86">
        <v>0</v>
      </c>
      <c r="D13" s="86">
        <v>0</v>
      </c>
      <c r="E13" s="86">
        <v>0</v>
      </c>
      <c r="F13" s="81">
        <v>0</v>
      </c>
      <c r="G13" s="81">
        <v>0</v>
      </c>
      <c r="H13" s="81"/>
      <c r="I13" s="81"/>
      <c r="J13" s="155"/>
      <c r="K13" s="155"/>
      <c r="L13" s="155"/>
      <c r="M13" s="81"/>
      <c r="N13" s="111"/>
      <c r="O13" s="112"/>
      <c r="P13" s="112"/>
      <c r="Q13" s="112"/>
      <c r="R13" s="112"/>
      <c r="S13" s="112"/>
      <c r="T13" s="112"/>
      <c r="U13" s="112"/>
      <c r="V13" s="112"/>
      <c r="W13" s="112"/>
      <c r="X13" s="112"/>
      <c r="Y13" s="112"/>
      <c r="Z13" s="112"/>
    </row>
    <row r="14" spans="1:57" s="113" customFormat="1" ht="34.9" customHeight="1" x14ac:dyDescent="0.25">
      <c r="A14" s="219" t="s">
        <v>76</v>
      </c>
      <c r="B14" s="220"/>
      <c r="C14" s="220"/>
      <c r="D14" s="220"/>
      <c r="E14" s="220"/>
      <c r="F14" s="220"/>
      <c r="G14" s="220"/>
      <c r="H14" s="220"/>
      <c r="I14" s="220"/>
      <c r="J14" s="220"/>
      <c r="K14" s="220"/>
      <c r="L14" s="220"/>
      <c r="M14" s="221"/>
    </row>
    <row r="15" spans="1:57" s="113" customFormat="1" ht="33" customHeight="1" x14ac:dyDescent="0.2">
      <c r="A15" s="123" t="s">
        <v>145</v>
      </c>
      <c r="B15" s="222">
        <v>360</v>
      </c>
      <c r="C15" s="223"/>
      <c r="D15" s="224"/>
      <c r="E15" s="222">
        <v>224</v>
      </c>
      <c r="F15" s="223"/>
      <c r="G15" s="224"/>
      <c r="H15" s="222"/>
      <c r="I15" s="223"/>
      <c r="J15" s="224"/>
      <c r="K15" s="222"/>
      <c r="L15" s="223"/>
      <c r="M15" s="224"/>
      <c r="N15" s="111"/>
      <c r="O15" s="112"/>
      <c r="P15" s="112"/>
      <c r="Q15" s="112"/>
      <c r="R15" s="112"/>
      <c r="S15" s="112"/>
      <c r="T15" s="112"/>
      <c r="U15" s="112"/>
      <c r="V15" s="112"/>
      <c r="W15" s="112"/>
      <c r="X15" s="112"/>
      <c r="Y15" s="112"/>
      <c r="Z15" s="112"/>
    </row>
    <row r="16" spans="1:57" s="113" customFormat="1" ht="33.6" customHeight="1" x14ac:dyDescent="0.2">
      <c r="A16" s="123" t="s">
        <v>126</v>
      </c>
      <c r="B16" s="222"/>
      <c r="C16" s="223"/>
      <c r="D16" s="224"/>
      <c r="E16" s="222"/>
      <c r="F16" s="223"/>
      <c r="G16" s="224"/>
      <c r="H16" s="222"/>
      <c r="I16" s="223"/>
      <c r="J16" s="224"/>
      <c r="K16" s="222"/>
      <c r="L16" s="223"/>
      <c r="M16" s="224"/>
      <c r="N16" s="111"/>
      <c r="O16" s="112"/>
      <c r="P16" s="112"/>
      <c r="Q16" s="112"/>
      <c r="R16" s="112"/>
      <c r="S16" s="112"/>
      <c r="T16" s="112"/>
      <c r="U16" s="112"/>
      <c r="V16" s="112"/>
      <c r="W16" s="112"/>
      <c r="X16" s="112"/>
      <c r="Y16" s="112"/>
      <c r="Z16" s="112"/>
    </row>
    <row r="17" spans="1:26" s="113" customFormat="1" ht="81" customHeight="1" x14ac:dyDescent="0.2">
      <c r="A17" s="142" t="s">
        <v>150</v>
      </c>
      <c r="B17" s="222">
        <v>0</v>
      </c>
      <c r="C17" s="223"/>
      <c r="D17" s="224"/>
      <c r="E17" s="222">
        <v>11</v>
      </c>
      <c r="F17" s="223"/>
      <c r="G17" s="224"/>
      <c r="H17" s="222"/>
      <c r="I17" s="223"/>
      <c r="J17" s="224"/>
      <c r="K17" s="222"/>
      <c r="L17" s="223"/>
      <c r="M17" s="224"/>
      <c r="N17" s="111"/>
      <c r="O17" s="112"/>
      <c r="P17" s="112"/>
      <c r="Q17" s="112"/>
      <c r="R17" s="112"/>
      <c r="S17" s="112"/>
      <c r="T17" s="112"/>
      <c r="U17" s="112"/>
      <c r="V17" s="112"/>
      <c r="W17" s="112"/>
      <c r="X17" s="112"/>
      <c r="Y17" s="112"/>
      <c r="Z17" s="112"/>
    </row>
    <row r="18" spans="1:26" s="113" customFormat="1" ht="33.6" customHeight="1" x14ac:dyDescent="0.2">
      <c r="A18" s="123" t="s">
        <v>125</v>
      </c>
      <c r="B18" s="222">
        <v>0</v>
      </c>
      <c r="C18" s="223"/>
      <c r="D18" s="224"/>
      <c r="E18" s="222">
        <v>1</v>
      </c>
      <c r="F18" s="223"/>
      <c r="G18" s="224"/>
      <c r="H18" s="222"/>
      <c r="I18" s="223"/>
      <c r="J18" s="224"/>
      <c r="K18" s="222"/>
      <c r="L18" s="223"/>
      <c r="M18" s="224"/>
      <c r="N18" s="111"/>
      <c r="O18" s="112"/>
      <c r="P18" s="112"/>
      <c r="Q18" s="112"/>
      <c r="R18" s="112"/>
      <c r="S18" s="112"/>
      <c r="T18" s="112"/>
      <c r="U18" s="112"/>
      <c r="V18" s="112"/>
      <c r="W18" s="112"/>
      <c r="X18" s="112"/>
      <c r="Y18" s="112"/>
      <c r="Z18" s="112"/>
    </row>
    <row r="19" spans="1:26" s="21" customFormat="1" x14ac:dyDescent="0.2">
      <c r="A19" s="19"/>
      <c r="B19" s="19"/>
      <c r="C19" s="19"/>
      <c r="D19" s="19"/>
      <c r="E19" s="19"/>
      <c r="F19" s="19"/>
      <c r="G19" s="19"/>
      <c r="H19" s="19"/>
      <c r="I19" s="19"/>
      <c r="J19" s="19"/>
      <c r="K19" s="19"/>
      <c r="L19" s="19"/>
      <c r="M19" s="19"/>
      <c r="N19" s="20"/>
      <c r="O19" s="20"/>
      <c r="P19" s="20"/>
      <c r="Q19" s="20"/>
      <c r="R19" s="20"/>
      <c r="S19" s="20"/>
      <c r="T19" s="20"/>
      <c r="U19" s="20"/>
      <c r="V19" s="20"/>
      <c r="W19" s="20"/>
      <c r="X19" s="20"/>
      <c r="Y19" s="20"/>
      <c r="Z19" s="20"/>
    </row>
    <row r="20" spans="1:26" s="12" customFormat="1" x14ac:dyDescent="0.2">
      <c r="A20" s="12" t="s">
        <v>16</v>
      </c>
      <c r="B20" s="24"/>
      <c r="C20" s="24"/>
      <c r="D20" s="24"/>
      <c r="E20" s="24"/>
    </row>
    <row r="21" spans="1:26" s="12" customFormat="1" ht="72.599999999999994" customHeight="1" x14ac:dyDescent="0.2">
      <c r="A21" s="228" t="s">
        <v>333</v>
      </c>
      <c r="B21" s="229"/>
      <c r="C21" s="229"/>
      <c r="D21" s="229"/>
      <c r="E21" s="229"/>
      <c r="F21" s="229"/>
      <c r="G21" s="229"/>
      <c r="H21" s="229"/>
      <c r="I21" s="229"/>
      <c r="J21" s="229"/>
      <c r="K21" s="229"/>
      <c r="L21" s="229"/>
      <c r="M21" s="230"/>
    </row>
    <row r="23" spans="1:26" s="79" customFormat="1" x14ac:dyDescent="0.2">
      <c r="B23" s="22"/>
      <c r="C23" s="22"/>
      <c r="D23" s="22"/>
      <c r="E23" s="22"/>
      <c r="N23" s="119"/>
      <c r="O23" s="119"/>
      <c r="P23" s="119"/>
      <c r="Q23" s="119"/>
      <c r="R23" s="119"/>
      <c r="S23" s="119"/>
      <c r="T23" s="119"/>
      <c r="U23" s="119"/>
      <c r="V23" s="119"/>
      <c r="W23" s="119"/>
      <c r="X23" s="119"/>
      <c r="Y23" s="119"/>
      <c r="Z23" s="119"/>
    </row>
  </sheetData>
  <sortState ref="A9:A16">
    <sortCondition ref="A16"/>
  </sortState>
  <mergeCells count="25">
    <mergeCell ref="A21:M21"/>
    <mergeCell ref="H15:J15"/>
    <mergeCell ref="K15:M15"/>
    <mergeCell ref="H17:J17"/>
    <mergeCell ref="K17:M17"/>
    <mergeCell ref="H18:J18"/>
    <mergeCell ref="K18:M18"/>
    <mergeCell ref="B17:D17"/>
    <mergeCell ref="E17:G17"/>
    <mergeCell ref="B18:D18"/>
    <mergeCell ref="E18:G18"/>
    <mergeCell ref="A1:M1"/>
    <mergeCell ref="A3:M3"/>
    <mergeCell ref="A10:M10"/>
    <mergeCell ref="A14:M14"/>
    <mergeCell ref="H16:J16"/>
    <mergeCell ref="K16:M16"/>
    <mergeCell ref="B6:M6"/>
    <mergeCell ref="A5:M5"/>
    <mergeCell ref="A2:M2"/>
    <mergeCell ref="B9:M9"/>
    <mergeCell ref="B15:D15"/>
    <mergeCell ref="E15:G15"/>
    <mergeCell ref="B16:D16"/>
    <mergeCell ref="E16:G16"/>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3"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K129"/>
  <sheetViews>
    <sheetView showGridLines="0" topLeftCell="A103" zoomScale="80" zoomScaleNormal="80" zoomScaleSheetLayoutView="80" workbookViewId="0">
      <selection activeCell="B16" sqref="B16"/>
    </sheetView>
  </sheetViews>
  <sheetFormatPr defaultColWidth="8.7109375" defaultRowHeight="15" x14ac:dyDescent="0.2"/>
  <cols>
    <col min="1" max="1" width="60" style="13" customWidth="1"/>
    <col min="2" max="2" width="44" style="13" customWidth="1"/>
    <col min="3" max="3" width="61.140625" style="13" customWidth="1"/>
    <col min="4" max="4" width="34" style="13" customWidth="1"/>
    <col min="5" max="5" width="14.28515625" style="22" customWidth="1"/>
    <col min="6" max="6" width="13.42578125" style="22" customWidth="1"/>
    <col min="7" max="7" width="17.140625" style="12" customWidth="1"/>
    <col min="8" max="8" width="8.7109375" style="12" customWidth="1"/>
    <col min="9" max="11" width="8.7109375" style="12"/>
    <col min="12" max="16384" width="8.7109375" style="13"/>
  </cols>
  <sheetData>
    <row r="1" spans="1:11" s="21" customFormat="1" x14ac:dyDescent="0.2">
      <c r="A1" s="199" t="s">
        <v>138</v>
      </c>
      <c r="B1" s="200"/>
      <c r="C1" s="200"/>
      <c r="D1" s="200"/>
      <c r="E1" s="201"/>
      <c r="F1" s="19"/>
      <c r="H1" s="56"/>
      <c r="I1" s="56"/>
    </row>
    <row r="2" spans="1:11" s="21" customFormat="1" x14ac:dyDescent="0.2">
      <c r="A2" s="213" t="s">
        <v>159</v>
      </c>
      <c r="B2" s="214"/>
      <c r="C2" s="214"/>
      <c r="D2" s="214"/>
      <c r="E2" s="215"/>
      <c r="F2" s="19"/>
      <c r="H2" s="56"/>
      <c r="I2" s="56"/>
    </row>
    <row r="3" spans="1:11" s="21" customFormat="1" x14ac:dyDescent="0.2">
      <c r="A3" s="141"/>
      <c r="B3" s="141"/>
      <c r="C3" s="141"/>
      <c r="D3" s="141"/>
      <c r="E3" s="141"/>
      <c r="F3" s="19"/>
      <c r="H3" s="56"/>
      <c r="I3" s="56"/>
    </row>
    <row r="4" spans="1:11" ht="15.75" x14ac:dyDescent="0.25">
      <c r="A4" s="130" t="str">
        <f>PCMH</f>
        <v>PE #3</v>
      </c>
      <c r="B4" s="75"/>
      <c r="C4" s="75"/>
      <c r="D4" s="75"/>
      <c r="E4" s="76"/>
      <c r="F4" s="147"/>
      <c r="G4" s="14"/>
    </row>
    <row r="5" spans="1:11" ht="15.75" x14ac:dyDescent="0.25">
      <c r="A5" s="128" t="s">
        <v>18</v>
      </c>
      <c r="B5" s="49"/>
      <c r="C5" s="49"/>
      <c r="D5" s="49"/>
      <c r="E5" s="62"/>
      <c r="F5" s="19"/>
      <c r="G5" s="108"/>
    </row>
    <row r="6" spans="1:11" s="45" customFormat="1" ht="15.75" x14ac:dyDescent="0.2">
      <c r="A6" s="48" t="s">
        <v>52</v>
      </c>
      <c r="B6" s="48" t="s">
        <v>53</v>
      </c>
      <c r="C6" s="48" t="s">
        <v>54</v>
      </c>
      <c r="D6" s="48" t="s">
        <v>55</v>
      </c>
      <c r="E6" s="48" t="s">
        <v>56</v>
      </c>
      <c r="F6" s="19"/>
      <c r="G6" s="108"/>
    </row>
    <row r="7" spans="1:11" s="23" customFormat="1" ht="49.9" customHeight="1" x14ac:dyDescent="0.25">
      <c r="A7" s="47" t="s">
        <v>27</v>
      </c>
      <c r="B7" s="47" t="s">
        <v>83</v>
      </c>
      <c r="C7" s="47" t="s">
        <v>84</v>
      </c>
      <c r="D7" s="47" t="s">
        <v>85</v>
      </c>
      <c r="E7" s="47" t="s">
        <v>86</v>
      </c>
      <c r="F7" s="19"/>
      <c r="G7" s="108"/>
    </row>
    <row r="8" spans="1:11" s="15" customFormat="1" ht="28.5" x14ac:dyDescent="0.2">
      <c r="A8" s="117" t="s">
        <v>171</v>
      </c>
      <c r="B8" s="95" t="s">
        <v>116</v>
      </c>
      <c r="C8" s="95" t="s">
        <v>172</v>
      </c>
      <c r="D8" s="117"/>
      <c r="E8" s="107" t="s">
        <v>186</v>
      </c>
      <c r="F8" s="19"/>
      <c r="G8" s="108"/>
      <c r="H8" s="14"/>
      <c r="I8" s="14"/>
      <c r="K8" s="14"/>
    </row>
    <row r="9" spans="1:11" s="32" customFormat="1" ht="24.75" customHeight="1" x14ac:dyDescent="0.2">
      <c r="A9" s="86" t="s">
        <v>173</v>
      </c>
      <c r="B9" s="95" t="s">
        <v>118</v>
      </c>
      <c r="C9" s="86"/>
      <c r="D9" s="86"/>
      <c r="E9" s="107" t="s">
        <v>186</v>
      </c>
      <c r="F9" s="19"/>
      <c r="G9" s="108"/>
      <c r="H9" s="10"/>
      <c r="I9" s="10"/>
      <c r="K9" s="10"/>
    </row>
    <row r="10" spans="1:11" s="32" customFormat="1" ht="24.75" customHeight="1" x14ac:dyDescent="0.2">
      <c r="A10" s="152" t="s">
        <v>174</v>
      </c>
      <c r="B10" s="95" t="s">
        <v>117</v>
      </c>
      <c r="C10" s="86"/>
      <c r="D10" s="86"/>
      <c r="E10" s="107" t="s">
        <v>186</v>
      </c>
      <c r="F10" s="19"/>
      <c r="G10" s="108"/>
      <c r="H10" s="10"/>
      <c r="I10" s="10"/>
      <c r="K10" s="10"/>
    </row>
    <row r="11" spans="1:11" s="32" customFormat="1" ht="24.75" customHeight="1" x14ac:dyDescent="0.2">
      <c r="A11" s="152" t="s">
        <v>175</v>
      </c>
      <c r="B11" s="95" t="s">
        <v>117</v>
      </c>
      <c r="C11" s="86"/>
      <c r="D11" s="86"/>
      <c r="E11" s="107" t="s">
        <v>186</v>
      </c>
      <c r="F11" s="19"/>
      <c r="G11" s="108"/>
      <c r="H11" s="10"/>
      <c r="I11" s="10"/>
      <c r="K11" s="10"/>
    </row>
    <row r="12" spans="1:11" s="32" customFormat="1" ht="24.75" customHeight="1" x14ac:dyDescent="0.2">
      <c r="A12" s="86" t="s">
        <v>176</v>
      </c>
      <c r="B12" s="95" t="s">
        <v>116</v>
      </c>
      <c r="C12" s="152" t="s">
        <v>177</v>
      </c>
      <c r="D12" s="86"/>
      <c r="E12" s="107" t="s">
        <v>186</v>
      </c>
      <c r="F12" s="19"/>
      <c r="G12" s="10"/>
      <c r="H12" s="10"/>
      <c r="I12" s="10"/>
      <c r="K12" s="10"/>
    </row>
    <row r="13" spans="1:11" s="32" customFormat="1" ht="28.5" x14ac:dyDescent="0.2">
      <c r="A13" s="86" t="s">
        <v>178</v>
      </c>
      <c r="B13" s="95" t="s">
        <v>116</v>
      </c>
      <c r="C13" s="152" t="s">
        <v>177</v>
      </c>
      <c r="D13" s="86"/>
      <c r="E13" s="107" t="s">
        <v>186</v>
      </c>
      <c r="F13" s="19"/>
      <c r="G13" s="108"/>
      <c r="H13" s="10"/>
      <c r="I13" s="10"/>
      <c r="K13" s="10"/>
    </row>
    <row r="14" spans="1:11" s="32" customFormat="1" ht="28.5" x14ac:dyDescent="0.2">
      <c r="A14" s="86" t="s">
        <v>179</v>
      </c>
      <c r="B14" s="95" t="s">
        <v>119</v>
      </c>
      <c r="C14" s="86"/>
      <c r="D14" s="86"/>
      <c r="E14" s="107" t="s">
        <v>186</v>
      </c>
      <c r="F14" s="19"/>
      <c r="G14" s="108"/>
      <c r="H14" s="10"/>
      <c r="I14" s="10"/>
      <c r="K14" s="10"/>
    </row>
    <row r="15" spans="1:11" s="32" customFormat="1" ht="28.5" x14ac:dyDescent="0.2">
      <c r="A15" s="86" t="s">
        <v>180</v>
      </c>
      <c r="B15" s="95" t="s">
        <v>119</v>
      </c>
      <c r="C15" s="86"/>
      <c r="D15" s="86"/>
      <c r="E15" s="107" t="s">
        <v>186</v>
      </c>
      <c r="F15" s="19"/>
      <c r="G15" s="108"/>
      <c r="H15" s="10"/>
      <c r="I15" s="10"/>
      <c r="K15" s="10"/>
    </row>
    <row r="16" spans="1:11" s="32" customFormat="1" ht="28.5" x14ac:dyDescent="0.2">
      <c r="A16" s="86" t="s">
        <v>181</v>
      </c>
      <c r="B16" s="95" t="s">
        <v>119</v>
      </c>
      <c r="C16" s="86"/>
      <c r="D16" s="86"/>
      <c r="E16" s="107" t="s">
        <v>186</v>
      </c>
      <c r="F16" s="19"/>
      <c r="G16" s="108"/>
      <c r="H16" s="10"/>
      <c r="I16" s="10"/>
      <c r="K16" s="10"/>
    </row>
    <row r="17" spans="1:11" s="32" customFormat="1" ht="28.5" x14ac:dyDescent="0.2">
      <c r="A17" s="86" t="s">
        <v>182</v>
      </c>
      <c r="B17" s="95" t="s">
        <v>119</v>
      </c>
      <c r="C17" s="86"/>
      <c r="D17" s="86"/>
      <c r="E17" s="107" t="s">
        <v>186</v>
      </c>
      <c r="F17" s="19"/>
      <c r="G17" s="108"/>
      <c r="H17" s="10"/>
      <c r="I17" s="10"/>
      <c r="K17" s="10"/>
    </row>
    <row r="18" spans="1:11" s="32" customFormat="1" ht="28.5" x14ac:dyDescent="0.2">
      <c r="A18" s="86" t="s">
        <v>183</v>
      </c>
      <c r="B18" s="95" t="s">
        <v>120</v>
      </c>
      <c r="C18" s="86"/>
      <c r="D18" s="86"/>
      <c r="E18" s="107" t="s">
        <v>186</v>
      </c>
      <c r="F18" s="19"/>
      <c r="G18" s="108"/>
      <c r="H18" s="10"/>
      <c r="I18" s="10"/>
      <c r="J18" s="10"/>
      <c r="K18" s="10"/>
    </row>
    <row r="19" spans="1:11" s="32" customFormat="1" ht="28.5" x14ac:dyDescent="0.2">
      <c r="A19" s="86" t="s">
        <v>184</v>
      </c>
      <c r="B19" s="95" t="s">
        <v>116</v>
      </c>
      <c r="C19" s="95" t="s">
        <v>172</v>
      </c>
      <c r="D19" s="154"/>
      <c r="E19" s="107" t="s">
        <v>186</v>
      </c>
      <c r="F19" s="19"/>
      <c r="G19" s="10"/>
      <c r="H19" s="10"/>
      <c r="I19" s="10"/>
      <c r="J19" s="10"/>
      <c r="K19" s="10"/>
    </row>
    <row r="20" spans="1:11" s="32" customFormat="1" ht="28.5" x14ac:dyDescent="0.2">
      <c r="A20" s="86" t="s">
        <v>187</v>
      </c>
      <c r="B20" s="95"/>
      <c r="C20" s="95" t="s">
        <v>119</v>
      </c>
      <c r="D20" s="154"/>
      <c r="E20" s="107" t="s">
        <v>186</v>
      </c>
      <c r="F20" s="19"/>
      <c r="G20" s="10"/>
      <c r="H20" s="10"/>
      <c r="I20" s="10"/>
      <c r="J20" s="10"/>
      <c r="K20" s="10"/>
    </row>
    <row r="21" spans="1:11" s="32" customFormat="1" ht="28.5" x14ac:dyDescent="0.2">
      <c r="A21" s="86" t="s">
        <v>188</v>
      </c>
      <c r="B21" s="95"/>
      <c r="C21" s="95" t="s">
        <v>120</v>
      </c>
      <c r="D21" s="154"/>
      <c r="E21" s="107" t="s">
        <v>186</v>
      </c>
      <c r="F21" s="19"/>
      <c r="G21" s="10"/>
      <c r="H21" s="10"/>
      <c r="I21" s="10"/>
      <c r="J21" s="10"/>
      <c r="K21" s="10"/>
    </row>
    <row r="22" spans="1:11" s="32" customFormat="1" ht="28.5" x14ac:dyDescent="0.2">
      <c r="A22" s="86" t="s">
        <v>189</v>
      </c>
      <c r="B22" s="95"/>
      <c r="C22" s="95" t="s">
        <v>172</v>
      </c>
      <c r="D22" s="154"/>
      <c r="E22" s="107" t="s">
        <v>186</v>
      </c>
      <c r="F22" s="19"/>
      <c r="G22" s="10"/>
      <c r="H22" s="10"/>
      <c r="I22" s="10"/>
      <c r="J22" s="10"/>
      <c r="K22" s="10"/>
    </row>
    <row r="23" spans="1:11" s="32" customFormat="1" ht="28.5" x14ac:dyDescent="0.2">
      <c r="A23" s="86" t="s">
        <v>190</v>
      </c>
      <c r="B23" s="95"/>
      <c r="C23" s="95" t="s">
        <v>119</v>
      </c>
      <c r="D23" s="154"/>
      <c r="E23" s="107" t="s">
        <v>186</v>
      </c>
      <c r="F23" s="19"/>
      <c r="G23" s="10"/>
      <c r="H23" s="10"/>
      <c r="I23" s="10"/>
      <c r="J23" s="10"/>
      <c r="K23" s="10"/>
    </row>
    <row r="24" spans="1:11" s="32" customFormat="1" ht="28.5" x14ac:dyDescent="0.2">
      <c r="A24" s="86" t="s">
        <v>191</v>
      </c>
      <c r="B24" s="95"/>
      <c r="C24" s="95" t="s">
        <v>119</v>
      </c>
      <c r="D24" s="154"/>
      <c r="E24" s="107" t="s">
        <v>186</v>
      </c>
      <c r="F24" s="19"/>
      <c r="G24" s="10"/>
      <c r="H24" s="10"/>
      <c r="I24" s="10"/>
      <c r="J24" s="10"/>
      <c r="K24" s="10"/>
    </row>
    <row r="25" spans="1:11" s="32" customFormat="1" ht="28.5" x14ac:dyDescent="0.2">
      <c r="A25" s="86" t="s">
        <v>192</v>
      </c>
      <c r="B25" s="95"/>
      <c r="C25" s="95" t="s">
        <v>119</v>
      </c>
      <c r="D25" s="154"/>
      <c r="E25" s="107" t="s">
        <v>186</v>
      </c>
      <c r="F25" s="19"/>
      <c r="G25" s="10"/>
      <c r="H25" s="10"/>
      <c r="I25" s="10"/>
      <c r="J25" s="10"/>
      <c r="K25" s="10"/>
    </row>
    <row r="26" spans="1:11" s="32" customFormat="1" ht="28.5" x14ac:dyDescent="0.2">
      <c r="A26" s="86" t="s">
        <v>193</v>
      </c>
      <c r="B26" s="95"/>
      <c r="C26" s="95" t="s">
        <v>120</v>
      </c>
      <c r="D26" s="154"/>
      <c r="E26" s="107" t="s">
        <v>186</v>
      </c>
      <c r="F26" s="19"/>
      <c r="G26" s="10"/>
      <c r="H26" s="10"/>
      <c r="I26" s="10"/>
      <c r="J26" s="10"/>
      <c r="K26" s="10"/>
    </row>
    <row r="27" spans="1:11" s="32" customFormat="1" ht="28.5" x14ac:dyDescent="0.2">
      <c r="A27" s="86" t="s">
        <v>194</v>
      </c>
      <c r="B27" s="95"/>
      <c r="C27" s="95" t="s">
        <v>117</v>
      </c>
      <c r="D27" s="154"/>
      <c r="E27" s="107" t="s">
        <v>186</v>
      </c>
      <c r="F27" s="19"/>
      <c r="G27" s="10"/>
      <c r="H27" s="10"/>
      <c r="I27" s="10"/>
      <c r="J27" s="10"/>
      <c r="K27" s="10"/>
    </row>
    <row r="28" spans="1:11" s="32" customFormat="1" ht="28.5" x14ac:dyDescent="0.2">
      <c r="A28" s="86" t="s">
        <v>195</v>
      </c>
      <c r="B28" s="95"/>
      <c r="C28" s="95" t="s">
        <v>172</v>
      </c>
      <c r="D28" s="154"/>
      <c r="E28" s="107" t="s">
        <v>186</v>
      </c>
      <c r="F28" s="19"/>
      <c r="G28" s="10"/>
      <c r="H28" s="10"/>
      <c r="I28" s="10"/>
      <c r="J28" s="10"/>
      <c r="K28" s="10"/>
    </row>
    <row r="29" spans="1:11" s="32" customFormat="1" ht="28.5" x14ac:dyDescent="0.2">
      <c r="A29" s="86" t="s">
        <v>196</v>
      </c>
      <c r="B29" s="95"/>
      <c r="C29" s="95" t="s">
        <v>119</v>
      </c>
      <c r="D29" s="154"/>
      <c r="E29" s="107" t="s">
        <v>186</v>
      </c>
      <c r="F29" s="19"/>
      <c r="G29" s="10"/>
      <c r="H29" s="10"/>
      <c r="I29" s="10"/>
      <c r="J29" s="10"/>
      <c r="K29" s="10"/>
    </row>
    <row r="30" spans="1:11" s="32" customFormat="1" ht="28.5" x14ac:dyDescent="0.2">
      <c r="A30" s="86" t="s">
        <v>197</v>
      </c>
      <c r="B30" s="95"/>
      <c r="C30" s="95" t="s">
        <v>120</v>
      </c>
      <c r="D30" s="154"/>
      <c r="E30" s="107" t="s">
        <v>186</v>
      </c>
      <c r="F30" s="19"/>
      <c r="G30" s="10"/>
      <c r="H30" s="10"/>
      <c r="I30" s="10"/>
      <c r="J30" s="10"/>
      <c r="K30" s="10"/>
    </row>
    <row r="31" spans="1:11" s="32" customFormat="1" ht="28.5" x14ac:dyDescent="0.2">
      <c r="A31" s="86" t="s">
        <v>198</v>
      </c>
      <c r="B31" s="95"/>
      <c r="C31" s="95" t="s">
        <v>119</v>
      </c>
      <c r="D31" s="154"/>
      <c r="E31" s="107" t="s">
        <v>186</v>
      </c>
      <c r="F31" s="19"/>
      <c r="G31" s="10"/>
      <c r="H31" s="10"/>
      <c r="I31" s="10"/>
      <c r="J31" s="10"/>
      <c r="K31" s="10"/>
    </row>
    <row r="32" spans="1:11" s="32" customFormat="1" ht="28.5" x14ac:dyDescent="0.2">
      <c r="A32" s="86" t="s">
        <v>199</v>
      </c>
      <c r="B32" s="95"/>
      <c r="C32" s="95" t="s">
        <v>120</v>
      </c>
      <c r="D32" s="154"/>
      <c r="E32" s="107" t="s">
        <v>186</v>
      </c>
      <c r="F32" s="19"/>
      <c r="G32" s="10"/>
      <c r="H32" s="10"/>
      <c r="I32" s="10"/>
      <c r="J32" s="10"/>
      <c r="K32" s="10"/>
    </row>
    <row r="33" spans="1:11" s="32" customFormat="1" ht="28.5" x14ac:dyDescent="0.2">
      <c r="A33" s="86" t="s">
        <v>200</v>
      </c>
      <c r="B33" s="95"/>
      <c r="C33" s="95" t="s">
        <v>120</v>
      </c>
      <c r="D33" s="154"/>
      <c r="E33" s="107" t="s">
        <v>186</v>
      </c>
      <c r="F33" s="19"/>
      <c r="G33" s="10"/>
      <c r="H33" s="10"/>
      <c r="I33" s="10"/>
      <c r="J33" s="10"/>
      <c r="K33" s="10"/>
    </row>
    <row r="34" spans="1:11" s="32" customFormat="1" ht="28.5" x14ac:dyDescent="0.2">
      <c r="A34" s="86" t="s">
        <v>201</v>
      </c>
      <c r="B34" s="95"/>
      <c r="C34" s="95" t="s">
        <v>172</v>
      </c>
      <c r="D34" s="154"/>
      <c r="E34" s="107" t="s">
        <v>186</v>
      </c>
      <c r="F34" s="19"/>
      <c r="G34" s="10"/>
      <c r="H34" s="10"/>
      <c r="I34" s="10"/>
      <c r="J34" s="10"/>
      <c r="K34" s="10"/>
    </row>
    <row r="35" spans="1:11" s="32" customFormat="1" ht="28.5" x14ac:dyDescent="0.2">
      <c r="A35" s="86" t="s">
        <v>202</v>
      </c>
      <c r="B35" s="95"/>
      <c r="C35" s="95" t="s">
        <v>177</v>
      </c>
      <c r="D35" s="154"/>
      <c r="E35" s="107" t="s">
        <v>186</v>
      </c>
      <c r="F35" s="19"/>
      <c r="G35" s="10"/>
      <c r="H35" s="10"/>
      <c r="I35" s="10"/>
      <c r="J35" s="10"/>
      <c r="K35" s="10"/>
    </row>
    <row r="36" spans="1:11" s="32" customFormat="1" ht="28.5" x14ac:dyDescent="0.2">
      <c r="A36" s="86" t="s">
        <v>203</v>
      </c>
      <c r="B36" s="95"/>
      <c r="C36" s="95" t="s">
        <v>119</v>
      </c>
      <c r="D36" s="154"/>
      <c r="E36" s="107" t="s">
        <v>186</v>
      </c>
      <c r="F36" s="19"/>
      <c r="G36" s="10"/>
      <c r="H36" s="10"/>
      <c r="I36" s="10"/>
      <c r="J36" s="10"/>
      <c r="K36" s="10"/>
    </row>
    <row r="37" spans="1:11" s="32" customFormat="1" ht="28.5" x14ac:dyDescent="0.2">
      <c r="A37" s="86" t="s">
        <v>204</v>
      </c>
      <c r="B37" s="95"/>
      <c r="C37" s="95" t="s">
        <v>119</v>
      </c>
      <c r="D37" s="154"/>
      <c r="E37" s="107" t="s">
        <v>186</v>
      </c>
      <c r="F37" s="19"/>
      <c r="G37" s="10"/>
      <c r="H37" s="10"/>
      <c r="I37" s="10"/>
      <c r="J37" s="10"/>
      <c r="K37" s="10"/>
    </row>
    <row r="38" spans="1:11" s="32" customFormat="1" ht="28.5" x14ac:dyDescent="0.2">
      <c r="A38" s="86" t="s">
        <v>205</v>
      </c>
      <c r="B38" s="95"/>
      <c r="C38" s="95" t="s">
        <v>119</v>
      </c>
      <c r="D38" s="154"/>
      <c r="E38" s="107" t="s">
        <v>186</v>
      </c>
      <c r="F38" s="19"/>
      <c r="G38" s="10"/>
      <c r="H38" s="10"/>
      <c r="I38" s="10"/>
      <c r="J38" s="10"/>
      <c r="K38" s="10"/>
    </row>
    <row r="39" spans="1:11" s="32" customFormat="1" ht="28.5" x14ac:dyDescent="0.2">
      <c r="A39" s="86" t="s">
        <v>206</v>
      </c>
      <c r="B39" s="95"/>
      <c r="C39" s="95" t="s">
        <v>172</v>
      </c>
      <c r="D39" s="154"/>
      <c r="E39" s="107" t="s">
        <v>186</v>
      </c>
      <c r="F39" s="19"/>
      <c r="G39" s="10"/>
      <c r="H39" s="10"/>
      <c r="I39" s="10"/>
      <c r="J39" s="10"/>
      <c r="K39" s="10"/>
    </row>
    <row r="40" spans="1:11" s="32" customFormat="1" ht="28.5" x14ac:dyDescent="0.2">
      <c r="A40" s="86" t="s">
        <v>207</v>
      </c>
      <c r="B40" s="95"/>
      <c r="C40" s="95" t="s">
        <v>177</v>
      </c>
      <c r="D40" s="154"/>
      <c r="E40" s="107" t="s">
        <v>186</v>
      </c>
      <c r="F40" s="19"/>
      <c r="G40" s="10"/>
      <c r="H40" s="10"/>
      <c r="I40" s="10"/>
      <c r="J40" s="10"/>
      <c r="K40" s="10"/>
    </row>
    <row r="41" spans="1:11" s="32" customFormat="1" ht="28.5" x14ac:dyDescent="0.2">
      <c r="A41" s="86" t="s">
        <v>208</v>
      </c>
      <c r="B41" s="95"/>
      <c r="C41" s="95" t="s">
        <v>177</v>
      </c>
      <c r="D41" s="154"/>
      <c r="E41" s="107" t="s">
        <v>186</v>
      </c>
      <c r="F41" s="19"/>
      <c r="G41" s="10"/>
      <c r="H41" s="10"/>
      <c r="I41" s="10"/>
      <c r="J41" s="10"/>
      <c r="K41" s="10"/>
    </row>
    <row r="42" spans="1:11" s="32" customFormat="1" ht="28.5" x14ac:dyDescent="0.2">
      <c r="A42" s="86" t="s">
        <v>209</v>
      </c>
      <c r="B42" s="95"/>
      <c r="C42" s="95" t="s">
        <v>210</v>
      </c>
      <c r="D42" s="154"/>
      <c r="E42" s="107" t="s">
        <v>186</v>
      </c>
      <c r="F42" s="19"/>
      <c r="G42" s="10"/>
      <c r="H42" s="10"/>
      <c r="I42" s="10"/>
      <c r="J42" s="10"/>
      <c r="K42" s="10"/>
    </row>
    <row r="43" spans="1:11" s="32" customFormat="1" ht="28.5" x14ac:dyDescent="0.2">
      <c r="A43" s="86" t="s">
        <v>211</v>
      </c>
      <c r="B43" s="95"/>
      <c r="C43" s="95" t="s">
        <v>212</v>
      </c>
      <c r="D43" s="154"/>
      <c r="E43" s="107" t="s">
        <v>186</v>
      </c>
      <c r="F43" s="19"/>
      <c r="G43" s="10"/>
      <c r="H43" s="10"/>
      <c r="I43" s="10"/>
      <c r="J43" s="10"/>
      <c r="K43" s="10"/>
    </row>
    <row r="44" spans="1:11" s="32" customFormat="1" ht="28.5" x14ac:dyDescent="0.2">
      <c r="A44" s="86" t="s">
        <v>213</v>
      </c>
      <c r="B44" s="95"/>
      <c r="C44" s="95" t="s">
        <v>214</v>
      </c>
      <c r="D44" s="154"/>
      <c r="E44" s="107" t="s">
        <v>186</v>
      </c>
      <c r="F44" s="19"/>
      <c r="G44" s="10"/>
      <c r="H44" s="10"/>
      <c r="I44" s="10"/>
      <c r="J44" s="10"/>
      <c r="K44" s="10"/>
    </row>
    <row r="45" spans="1:11" s="32" customFormat="1" ht="28.5" x14ac:dyDescent="0.2">
      <c r="A45" s="86" t="s">
        <v>215</v>
      </c>
      <c r="B45" s="95"/>
      <c r="C45" s="95" t="s">
        <v>117</v>
      </c>
      <c r="D45" s="154"/>
      <c r="E45" s="107" t="s">
        <v>186</v>
      </c>
      <c r="F45" s="19"/>
      <c r="G45" s="10"/>
      <c r="H45" s="10"/>
      <c r="I45" s="10"/>
      <c r="J45" s="10"/>
      <c r="K45" s="10"/>
    </row>
    <row r="46" spans="1:11" s="32" customFormat="1" ht="28.5" x14ac:dyDescent="0.2">
      <c r="A46" s="86" t="s">
        <v>216</v>
      </c>
      <c r="B46" s="95"/>
      <c r="C46" s="95" t="s">
        <v>117</v>
      </c>
      <c r="D46" s="154"/>
      <c r="E46" s="107" t="s">
        <v>186</v>
      </c>
      <c r="F46" s="19"/>
      <c r="G46" s="10"/>
      <c r="H46" s="10"/>
      <c r="I46" s="10"/>
      <c r="J46" s="10"/>
      <c r="K46" s="10"/>
    </row>
    <row r="47" spans="1:11" s="32" customFormat="1" ht="28.5" x14ac:dyDescent="0.2">
      <c r="A47" s="86" t="s">
        <v>217</v>
      </c>
      <c r="B47" s="95"/>
      <c r="C47" s="95" t="s">
        <v>119</v>
      </c>
      <c r="D47" s="154"/>
      <c r="E47" s="107" t="s">
        <v>186</v>
      </c>
      <c r="F47" s="19"/>
      <c r="G47" s="10"/>
      <c r="H47" s="10"/>
      <c r="I47" s="10"/>
      <c r="J47" s="10"/>
      <c r="K47" s="10"/>
    </row>
    <row r="48" spans="1:11" s="32" customFormat="1" ht="28.5" x14ac:dyDescent="0.2">
      <c r="A48" s="86" t="s">
        <v>218</v>
      </c>
      <c r="B48" s="95"/>
      <c r="C48" s="95" t="s">
        <v>119</v>
      </c>
      <c r="D48" s="154"/>
      <c r="E48" s="107" t="s">
        <v>186</v>
      </c>
      <c r="F48" s="19"/>
      <c r="G48" s="10"/>
      <c r="H48" s="10"/>
      <c r="I48" s="10"/>
      <c r="J48" s="10"/>
      <c r="K48" s="10"/>
    </row>
    <row r="49" spans="1:11" s="32" customFormat="1" ht="28.5" x14ac:dyDescent="0.2">
      <c r="A49" s="86" t="s">
        <v>219</v>
      </c>
      <c r="B49" s="95"/>
      <c r="C49" s="95" t="s">
        <v>119</v>
      </c>
      <c r="D49" s="154"/>
      <c r="E49" s="107" t="s">
        <v>186</v>
      </c>
      <c r="F49" s="19"/>
      <c r="G49" s="10"/>
      <c r="H49" s="10"/>
      <c r="I49" s="10"/>
      <c r="J49" s="10"/>
      <c r="K49" s="10"/>
    </row>
    <row r="50" spans="1:11" s="32" customFormat="1" ht="22.5" customHeight="1" x14ac:dyDescent="0.2">
      <c r="A50" s="152" t="s">
        <v>232</v>
      </c>
      <c r="B50" s="152" t="s">
        <v>233</v>
      </c>
      <c r="C50" s="95"/>
      <c r="D50" s="154"/>
      <c r="E50" s="107" t="s">
        <v>250</v>
      </c>
      <c r="F50" s="19"/>
      <c r="G50" s="10"/>
      <c r="H50" s="10"/>
      <c r="I50" s="10"/>
      <c r="J50" s="10"/>
      <c r="K50" s="10"/>
    </row>
    <row r="51" spans="1:11" s="32" customFormat="1" ht="22.5" customHeight="1" x14ac:dyDescent="0.2">
      <c r="A51" s="152" t="s">
        <v>234</v>
      </c>
      <c r="B51" s="152" t="s">
        <v>235</v>
      </c>
      <c r="C51" s="95"/>
      <c r="D51" s="157"/>
      <c r="E51" s="107" t="s">
        <v>250</v>
      </c>
      <c r="F51" s="19"/>
      <c r="G51" s="10"/>
      <c r="H51" s="10"/>
      <c r="I51" s="10"/>
      <c r="J51" s="10"/>
      <c r="K51" s="10"/>
    </row>
    <row r="52" spans="1:11" s="32" customFormat="1" ht="22.5" customHeight="1" x14ac:dyDescent="0.2">
      <c r="A52" s="152" t="s">
        <v>236</v>
      </c>
      <c r="B52" s="152" t="s">
        <v>237</v>
      </c>
      <c r="C52" s="95"/>
      <c r="D52" s="157"/>
      <c r="E52" s="107" t="s">
        <v>250</v>
      </c>
      <c r="F52" s="19"/>
      <c r="G52" s="10"/>
      <c r="H52" s="10"/>
      <c r="I52" s="10"/>
      <c r="J52" s="10"/>
      <c r="K52" s="10"/>
    </row>
    <row r="53" spans="1:11" s="32" customFormat="1" ht="22.5" customHeight="1" x14ac:dyDescent="0.2">
      <c r="A53" s="152" t="s">
        <v>238</v>
      </c>
      <c r="B53" s="152" t="s">
        <v>235</v>
      </c>
      <c r="C53" s="95"/>
      <c r="D53" s="157"/>
      <c r="E53" s="107" t="s">
        <v>250</v>
      </c>
      <c r="F53" s="19"/>
      <c r="G53" s="10"/>
      <c r="H53" s="10"/>
      <c r="I53" s="10"/>
      <c r="J53" s="10"/>
      <c r="K53" s="10"/>
    </row>
    <row r="54" spans="1:11" s="32" customFormat="1" ht="22.5" customHeight="1" x14ac:dyDescent="0.2">
      <c r="A54" s="152" t="s">
        <v>239</v>
      </c>
      <c r="B54" s="152" t="s">
        <v>237</v>
      </c>
      <c r="C54" s="95"/>
      <c r="D54" s="157"/>
      <c r="E54" s="107" t="s">
        <v>250</v>
      </c>
      <c r="F54" s="19"/>
      <c r="G54" s="10"/>
      <c r="H54" s="10"/>
      <c r="I54" s="10"/>
      <c r="J54" s="10"/>
      <c r="K54" s="10"/>
    </row>
    <row r="55" spans="1:11" s="32" customFormat="1" ht="22.5" customHeight="1" x14ac:dyDescent="0.2">
      <c r="A55" s="152" t="s">
        <v>240</v>
      </c>
      <c r="B55" s="152" t="s">
        <v>241</v>
      </c>
      <c r="C55" s="95"/>
      <c r="D55" s="157"/>
      <c r="E55" s="107" t="s">
        <v>250</v>
      </c>
      <c r="F55" s="19"/>
      <c r="G55" s="10"/>
      <c r="H55" s="10"/>
      <c r="I55" s="10"/>
      <c r="J55" s="10"/>
      <c r="K55" s="10"/>
    </row>
    <row r="56" spans="1:11" s="32" customFormat="1" ht="22.5" customHeight="1" x14ac:dyDescent="0.2">
      <c r="A56" s="152" t="s">
        <v>242</v>
      </c>
      <c r="B56" s="152" t="s">
        <v>243</v>
      </c>
      <c r="C56" s="95"/>
      <c r="D56" s="157"/>
      <c r="E56" s="107" t="s">
        <v>250</v>
      </c>
      <c r="F56" s="19"/>
      <c r="G56" s="10"/>
      <c r="H56" s="10"/>
      <c r="I56" s="10"/>
      <c r="J56" s="10"/>
      <c r="K56" s="10"/>
    </row>
    <row r="57" spans="1:11" s="32" customFormat="1" ht="22.5" customHeight="1" x14ac:dyDescent="0.2">
      <c r="A57" s="152" t="s">
        <v>244</v>
      </c>
      <c r="B57" s="152" t="s">
        <v>245</v>
      </c>
      <c r="C57" s="95"/>
      <c r="D57" s="157"/>
      <c r="E57" s="107" t="s">
        <v>250</v>
      </c>
      <c r="F57" s="19"/>
      <c r="G57" s="10"/>
      <c r="H57" s="10"/>
      <c r="I57" s="10"/>
      <c r="J57" s="10"/>
      <c r="K57" s="10"/>
    </row>
    <row r="58" spans="1:11" s="32" customFormat="1" ht="22.5" customHeight="1" x14ac:dyDescent="0.2">
      <c r="A58" s="152" t="s">
        <v>246</v>
      </c>
      <c r="B58" s="152" t="s">
        <v>245</v>
      </c>
      <c r="C58" s="95"/>
      <c r="D58" s="157"/>
      <c r="E58" s="107" t="s">
        <v>250</v>
      </c>
      <c r="F58" s="19"/>
      <c r="G58" s="10"/>
      <c r="H58" s="10"/>
      <c r="I58" s="10"/>
      <c r="J58" s="10"/>
      <c r="K58" s="10"/>
    </row>
    <row r="59" spans="1:11" s="32" customFormat="1" ht="22.5" customHeight="1" x14ac:dyDescent="0.2">
      <c r="A59" s="152" t="s">
        <v>247</v>
      </c>
      <c r="B59" s="152" t="s">
        <v>248</v>
      </c>
      <c r="C59" s="95"/>
      <c r="D59" s="157"/>
      <c r="E59" s="107" t="s">
        <v>250</v>
      </c>
      <c r="F59" s="19"/>
      <c r="G59" s="10"/>
      <c r="H59" s="10"/>
      <c r="I59" s="10"/>
      <c r="J59" s="10"/>
      <c r="K59" s="10"/>
    </row>
    <row r="60" spans="1:11" s="32" customFormat="1" ht="22.5" customHeight="1" x14ac:dyDescent="0.2">
      <c r="A60" s="152" t="s">
        <v>249</v>
      </c>
      <c r="B60" s="152" t="s">
        <v>235</v>
      </c>
      <c r="C60" s="95"/>
      <c r="D60" s="158"/>
      <c r="E60" s="107" t="s">
        <v>250</v>
      </c>
      <c r="F60" s="19"/>
      <c r="G60" s="10"/>
      <c r="H60" s="10"/>
      <c r="I60" s="10"/>
      <c r="J60" s="10"/>
      <c r="K60" s="10"/>
    </row>
    <row r="61" spans="1:11" s="32" customFormat="1" ht="22.5" customHeight="1" x14ac:dyDescent="0.2">
      <c r="A61" s="152" t="s">
        <v>255</v>
      </c>
      <c r="B61" s="152" t="s">
        <v>235</v>
      </c>
      <c r="C61" s="95"/>
      <c r="D61" s="158"/>
      <c r="E61" s="107" t="s">
        <v>308</v>
      </c>
      <c r="F61" s="19"/>
      <c r="G61" s="10"/>
      <c r="H61" s="10"/>
      <c r="I61" s="10"/>
      <c r="J61" s="10"/>
      <c r="K61" s="10"/>
    </row>
    <row r="62" spans="1:11" s="32" customFormat="1" ht="22.5" customHeight="1" x14ac:dyDescent="0.2">
      <c r="A62" s="152" t="s">
        <v>256</v>
      </c>
      <c r="B62" s="152" t="s">
        <v>235</v>
      </c>
      <c r="C62" s="95"/>
      <c r="D62" s="158"/>
      <c r="E62" s="107" t="s">
        <v>308</v>
      </c>
      <c r="F62" s="19"/>
      <c r="G62" s="10"/>
      <c r="H62" s="10"/>
      <c r="I62" s="10"/>
      <c r="J62" s="10"/>
      <c r="K62" s="10"/>
    </row>
    <row r="63" spans="1:11" s="32" customFormat="1" ht="22.5" customHeight="1" x14ac:dyDescent="0.2">
      <c r="A63" s="152" t="s">
        <v>258</v>
      </c>
      <c r="B63" s="152" t="s">
        <v>235</v>
      </c>
      <c r="C63" s="95"/>
      <c r="D63" s="158"/>
      <c r="E63" s="107" t="s">
        <v>308</v>
      </c>
      <c r="F63" s="19"/>
      <c r="G63" s="10"/>
      <c r="H63" s="10"/>
      <c r="I63" s="10"/>
      <c r="J63" s="10"/>
      <c r="K63" s="10"/>
    </row>
    <row r="64" spans="1:11" s="32" customFormat="1" ht="22.5" customHeight="1" x14ac:dyDescent="0.2">
      <c r="A64" s="152" t="s">
        <v>259</v>
      </c>
      <c r="B64" s="152" t="s">
        <v>243</v>
      </c>
      <c r="C64" s="95"/>
      <c r="D64" s="158"/>
      <c r="E64" s="107" t="s">
        <v>308</v>
      </c>
      <c r="F64" s="19"/>
      <c r="G64" s="10"/>
      <c r="H64" s="10"/>
      <c r="I64" s="10"/>
      <c r="J64" s="10"/>
      <c r="K64" s="10"/>
    </row>
    <row r="65" spans="1:11" s="32" customFormat="1" ht="22.5" customHeight="1" x14ac:dyDescent="0.2">
      <c r="A65" s="152" t="s">
        <v>261</v>
      </c>
      <c r="B65" s="152" t="s">
        <v>245</v>
      </c>
      <c r="C65" s="95"/>
      <c r="D65" s="158"/>
      <c r="E65" s="107" t="s">
        <v>308</v>
      </c>
      <c r="F65" s="19"/>
      <c r="G65" s="10"/>
      <c r="H65" s="10"/>
      <c r="I65" s="10"/>
      <c r="J65" s="10"/>
      <c r="K65" s="10"/>
    </row>
    <row r="66" spans="1:11" s="32" customFormat="1" ht="22.5" customHeight="1" x14ac:dyDescent="0.2">
      <c r="A66" s="152" t="s">
        <v>262</v>
      </c>
      <c r="B66" s="152" t="s">
        <v>235</v>
      </c>
      <c r="C66" s="95"/>
      <c r="D66" s="158"/>
      <c r="E66" s="107" t="s">
        <v>308</v>
      </c>
      <c r="F66" s="19"/>
      <c r="G66" s="10"/>
      <c r="H66" s="10"/>
      <c r="I66" s="10"/>
      <c r="J66" s="10"/>
      <c r="K66" s="10"/>
    </row>
    <row r="67" spans="1:11" s="32" customFormat="1" ht="22.5" customHeight="1" x14ac:dyDescent="0.2">
      <c r="A67" s="152" t="s">
        <v>260</v>
      </c>
      <c r="B67" s="152" t="s">
        <v>235</v>
      </c>
      <c r="C67" s="95"/>
      <c r="D67" s="158"/>
      <c r="E67" s="107" t="s">
        <v>308</v>
      </c>
      <c r="F67" s="19"/>
      <c r="G67" s="10"/>
      <c r="H67" s="10"/>
      <c r="I67" s="10"/>
      <c r="J67" s="10"/>
      <c r="K67" s="10"/>
    </row>
    <row r="68" spans="1:11" s="32" customFormat="1" ht="22.5" customHeight="1" x14ac:dyDescent="0.2">
      <c r="A68" s="152" t="s">
        <v>263</v>
      </c>
      <c r="B68" s="152" t="s">
        <v>235</v>
      </c>
      <c r="C68" s="95"/>
      <c r="D68" s="158"/>
      <c r="E68" s="107" t="s">
        <v>308</v>
      </c>
      <c r="F68" s="19"/>
      <c r="G68" s="10"/>
      <c r="H68" s="10"/>
      <c r="I68" s="10"/>
      <c r="J68" s="10"/>
      <c r="K68" s="10"/>
    </row>
    <row r="69" spans="1:11" s="32" customFormat="1" ht="22.5" customHeight="1" x14ac:dyDescent="0.2">
      <c r="A69" s="152" t="s">
        <v>264</v>
      </c>
      <c r="B69" s="152" t="s">
        <v>235</v>
      </c>
      <c r="C69" s="95"/>
      <c r="D69" s="158"/>
      <c r="E69" s="107" t="s">
        <v>308</v>
      </c>
      <c r="F69" s="19"/>
      <c r="G69" s="10"/>
      <c r="H69" s="10"/>
      <c r="I69" s="10"/>
      <c r="J69" s="10"/>
      <c r="K69" s="10"/>
    </row>
    <row r="70" spans="1:11" s="32" customFormat="1" ht="22.5" customHeight="1" x14ac:dyDescent="0.2">
      <c r="A70" s="152" t="s">
        <v>257</v>
      </c>
      <c r="B70" s="152" t="s">
        <v>235</v>
      </c>
      <c r="C70" s="95"/>
      <c r="D70" s="169"/>
      <c r="E70" s="107" t="s">
        <v>308</v>
      </c>
      <c r="F70" s="19"/>
      <c r="G70" s="10"/>
      <c r="H70" s="10"/>
      <c r="I70" s="10"/>
      <c r="J70" s="10"/>
      <c r="K70" s="10"/>
    </row>
    <row r="71" spans="1:11" s="32" customFormat="1" ht="22.5" customHeight="1" x14ac:dyDescent="0.2">
      <c r="A71" s="152" t="s">
        <v>268</v>
      </c>
      <c r="B71" s="152" t="s">
        <v>235</v>
      </c>
      <c r="C71" s="95"/>
      <c r="D71" s="169"/>
      <c r="E71" s="107" t="s">
        <v>308</v>
      </c>
      <c r="F71" s="19"/>
      <c r="G71" s="10"/>
      <c r="H71" s="10"/>
      <c r="I71" s="10"/>
      <c r="J71" s="10"/>
      <c r="K71" s="10"/>
    </row>
    <row r="72" spans="1:11" s="32" customFormat="1" ht="22.5" customHeight="1" x14ac:dyDescent="0.2">
      <c r="A72" s="152" t="s">
        <v>269</v>
      </c>
      <c r="B72" s="152" t="s">
        <v>235</v>
      </c>
      <c r="C72" s="95"/>
      <c r="D72" s="169"/>
      <c r="E72" s="107" t="s">
        <v>308</v>
      </c>
      <c r="F72" s="19"/>
      <c r="G72" s="10"/>
      <c r="H72" s="10"/>
      <c r="I72" s="10"/>
      <c r="J72" s="10"/>
      <c r="K72" s="10"/>
    </row>
    <row r="73" spans="1:11" s="32" customFormat="1" ht="22.5" customHeight="1" x14ac:dyDescent="0.2">
      <c r="A73" s="152" t="s">
        <v>271</v>
      </c>
      <c r="B73" s="152" t="s">
        <v>235</v>
      </c>
      <c r="C73" s="95"/>
      <c r="D73" s="169"/>
      <c r="E73" s="107" t="s">
        <v>308</v>
      </c>
      <c r="F73" s="19"/>
      <c r="G73" s="10"/>
      <c r="H73" s="10"/>
      <c r="I73" s="10"/>
      <c r="J73" s="10"/>
      <c r="K73" s="10"/>
    </row>
    <row r="74" spans="1:11" s="32" customFormat="1" ht="22.5" customHeight="1" x14ac:dyDescent="0.2">
      <c r="A74" s="152" t="s">
        <v>216</v>
      </c>
      <c r="B74" s="152" t="s">
        <v>235</v>
      </c>
      <c r="C74" s="95"/>
      <c r="D74" s="169"/>
      <c r="E74" s="107" t="s">
        <v>308</v>
      </c>
      <c r="F74" s="19"/>
      <c r="G74" s="10"/>
      <c r="H74" s="10"/>
      <c r="I74" s="10"/>
      <c r="J74" s="10"/>
      <c r="K74" s="10"/>
    </row>
    <row r="75" spans="1:11" s="32" customFormat="1" ht="22.5" customHeight="1" x14ac:dyDescent="0.2">
      <c r="A75" s="152" t="s">
        <v>272</v>
      </c>
      <c r="B75" s="152" t="s">
        <v>235</v>
      </c>
      <c r="C75" s="95"/>
      <c r="D75" s="169"/>
      <c r="E75" s="107" t="s">
        <v>308</v>
      </c>
      <c r="F75" s="19"/>
      <c r="G75" s="10"/>
      <c r="H75" s="10"/>
      <c r="I75" s="10"/>
      <c r="J75" s="10"/>
      <c r="K75" s="10"/>
    </row>
    <row r="76" spans="1:11" s="32" customFormat="1" ht="22.5" customHeight="1" x14ac:dyDescent="0.2">
      <c r="A76" s="152" t="s">
        <v>273</v>
      </c>
      <c r="B76" s="152" t="s">
        <v>235</v>
      </c>
      <c r="C76" s="95"/>
      <c r="D76" s="169"/>
      <c r="E76" s="107" t="s">
        <v>308</v>
      </c>
      <c r="F76" s="19"/>
      <c r="G76" s="10"/>
      <c r="H76" s="10"/>
      <c r="I76" s="10"/>
      <c r="J76" s="10"/>
      <c r="K76" s="10"/>
    </row>
    <row r="77" spans="1:11" s="32" customFormat="1" ht="22.5" customHeight="1" x14ac:dyDescent="0.2">
      <c r="A77" s="152" t="s">
        <v>274</v>
      </c>
      <c r="B77" s="152" t="s">
        <v>235</v>
      </c>
      <c r="C77" s="95"/>
      <c r="D77" s="169"/>
      <c r="E77" s="107" t="s">
        <v>308</v>
      </c>
      <c r="F77" s="19"/>
      <c r="G77" s="10"/>
      <c r="H77" s="10"/>
      <c r="I77" s="10"/>
      <c r="J77" s="10"/>
      <c r="K77" s="10"/>
    </row>
    <row r="78" spans="1:11" s="32" customFormat="1" ht="22.5" customHeight="1" x14ac:dyDescent="0.2">
      <c r="A78" s="152" t="s">
        <v>275</v>
      </c>
      <c r="B78" s="152" t="s">
        <v>235</v>
      </c>
      <c r="C78" s="95"/>
      <c r="D78" s="169"/>
      <c r="E78" s="107" t="s">
        <v>308</v>
      </c>
      <c r="F78" s="19"/>
      <c r="G78" s="10"/>
      <c r="H78" s="10"/>
      <c r="I78" s="10"/>
      <c r="J78" s="10"/>
      <c r="K78" s="10"/>
    </row>
    <row r="79" spans="1:11" s="32" customFormat="1" ht="22.5" customHeight="1" x14ac:dyDescent="0.2">
      <c r="A79" s="152" t="s">
        <v>276</v>
      </c>
      <c r="B79" s="152" t="s">
        <v>243</v>
      </c>
      <c r="C79" s="95"/>
      <c r="D79" s="169"/>
      <c r="E79" s="107" t="s">
        <v>308</v>
      </c>
      <c r="F79" s="19"/>
      <c r="G79" s="10"/>
      <c r="H79" s="10"/>
      <c r="I79" s="10"/>
      <c r="J79" s="10"/>
      <c r="K79" s="10"/>
    </row>
    <row r="80" spans="1:11" s="32" customFormat="1" ht="22.5" customHeight="1" x14ac:dyDescent="0.2">
      <c r="A80" s="152" t="s">
        <v>277</v>
      </c>
      <c r="B80" s="152" t="s">
        <v>248</v>
      </c>
      <c r="C80" s="95"/>
      <c r="D80" s="169"/>
      <c r="E80" s="107" t="s">
        <v>308</v>
      </c>
      <c r="F80" s="19"/>
      <c r="G80" s="10"/>
      <c r="H80" s="10"/>
      <c r="I80" s="10"/>
      <c r="J80" s="10"/>
      <c r="K80" s="10"/>
    </row>
    <row r="81" spans="1:11" s="32" customFormat="1" ht="22.5" customHeight="1" x14ac:dyDescent="0.2">
      <c r="A81" s="152" t="s">
        <v>278</v>
      </c>
      <c r="B81" s="152" t="s">
        <v>248</v>
      </c>
      <c r="C81" s="95"/>
      <c r="D81" s="169"/>
      <c r="E81" s="107" t="s">
        <v>308</v>
      </c>
      <c r="F81" s="19"/>
      <c r="G81" s="10"/>
      <c r="H81" s="10"/>
      <c r="I81" s="10"/>
      <c r="J81" s="10"/>
      <c r="K81" s="10"/>
    </row>
    <row r="82" spans="1:11" s="32" customFormat="1" ht="22.5" customHeight="1" x14ac:dyDescent="0.2">
      <c r="A82" s="152" t="s">
        <v>279</v>
      </c>
      <c r="B82" s="152" t="s">
        <v>235</v>
      </c>
      <c r="C82" s="95"/>
      <c r="D82" s="169"/>
      <c r="E82" s="107" t="s">
        <v>308</v>
      </c>
      <c r="F82" s="19"/>
      <c r="G82" s="10"/>
      <c r="H82" s="10"/>
      <c r="I82" s="10"/>
      <c r="J82" s="10"/>
      <c r="K82" s="10"/>
    </row>
    <row r="83" spans="1:11" s="32" customFormat="1" ht="22.5" customHeight="1" x14ac:dyDescent="0.2">
      <c r="A83" s="152" t="s">
        <v>270</v>
      </c>
      <c r="B83" s="152" t="s">
        <v>248</v>
      </c>
      <c r="C83" s="95"/>
      <c r="D83" s="169"/>
      <c r="E83" s="107" t="s">
        <v>308</v>
      </c>
      <c r="F83" s="19"/>
      <c r="G83" s="10"/>
      <c r="H83" s="10"/>
      <c r="I83" s="10"/>
      <c r="J83" s="10"/>
      <c r="K83" s="10"/>
    </row>
    <row r="84" spans="1:11" s="32" customFormat="1" ht="22.5" customHeight="1" x14ac:dyDescent="0.2">
      <c r="A84" s="152" t="s">
        <v>280</v>
      </c>
      <c r="B84" s="152" t="s">
        <v>235</v>
      </c>
      <c r="C84" s="95"/>
      <c r="D84" s="169"/>
      <c r="E84" s="107" t="s">
        <v>308</v>
      </c>
      <c r="F84" s="19"/>
      <c r="G84" s="10"/>
      <c r="H84" s="10"/>
      <c r="I84" s="10"/>
      <c r="J84" s="10"/>
      <c r="K84" s="10"/>
    </row>
    <row r="85" spans="1:11" s="32" customFormat="1" ht="22.5" customHeight="1" x14ac:dyDescent="0.2">
      <c r="A85" s="152" t="s">
        <v>281</v>
      </c>
      <c r="B85" s="152" t="s">
        <v>235</v>
      </c>
      <c r="C85" s="95"/>
      <c r="D85" s="170"/>
      <c r="E85" s="107" t="s">
        <v>308</v>
      </c>
      <c r="F85" s="19"/>
      <c r="G85" s="10"/>
      <c r="H85" s="10"/>
      <c r="I85" s="10"/>
      <c r="J85" s="10"/>
      <c r="K85" s="10"/>
    </row>
    <row r="86" spans="1:11" s="32" customFormat="1" ht="22.5" customHeight="1" x14ac:dyDescent="0.2">
      <c r="A86" s="152" t="s">
        <v>292</v>
      </c>
      <c r="B86" s="152" t="s">
        <v>235</v>
      </c>
      <c r="C86" s="95"/>
      <c r="D86" s="170"/>
      <c r="E86" s="107" t="s">
        <v>308</v>
      </c>
      <c r="F86" s="19"/>
      <c r="G86" s="10"/>
      <c r="H86" s="10"/>
      <c r="I86" s="10"/>
      <c r="J86" s="10"/>
      <c r="K86" s="10"/>
    </row>
    <row r="87" spans="1:11" s="32" customFormat="1" ht="22.5" customHeight="1" x14ac:dyDescent="0.2">
      <c r="A87" s="152" t="s">
        <v>293</v>
      </c>
      <c r="B87" s="152" t="s">
        <v>235</v>
      </c>
      <c r="C87" s="95"/>
      <c r="D87" s="170"/>
      <c r="E87" s="107" t="s">
        <v>308</v>
      </c>
      <c r="F87" s="19"/>
      <c r="G87" s="10"/>
      <c r="H87" s="10"/>
      <c r="I87" s="10"/>
      <c r="J87" s="10"/>
      <c r="K87" s="10"/>
    </row>
    <row r="88" spans="1:11" s="32" customFormat="1" ht="22.5" customHeight="1" x14ac:dyDescent="0.2">
      <c r="A88" s="152" t="s">
        <v>294</v>
      </c>
      <c r="B88" s="152" t="s">
        <v>235</v>
      </c>
      <c r="C88" s="95"/>
      <c r="D88" s="170"/>
      <c r="E88" s="107" t="s">
        <v>308</v>
      </c>
      <c r="F88" s="19"/>
      <c r="G88" s="10"/>
      <c r="H88" s="10"/>
      <c r="I88" s="10"/>
      <c r="J88" s="10"/>
      <c r="K88" s="10"/>
    </row>
    <row r="89" spans="1:11" s="32" customFormat="1" ht="22.5" customHeight="1" x14ac:dyDescent="0.2">
      <c r="A89" s="152" t="s">
        <v>295</v>
      </c>
      <c r="B89" s="152" t="s">
        <v>235</v>
      </c>
      <c r="C89" s="95"/>
      <c r="D89" s="170"/>
      <c r="E89" s="107" t="s">
        <v>308</v>
      </c>
      <c r="F89" s="19"/>
      <c r="G89" s="10"/>
      <c r="H89" s="10"/>
      <c r="I89" s="10"/>
      <c r="J89" s="10"/>
      <c r="K89" s="10"/>
    </row>
    <row r="90" spans="1:11" s="32" customFormat="1" ht="22.5" customHeight="1" x14ac:dyDescent="0.2">
      <c r="A90" s="152" t="s">
        <v>296</v>
      </c>
      <c r="B90" s="152" t="s">
        <v>235</v>
      </c>
      <c r="C90" s="95"/>
      <c r="D90" s="170"/>
      <c r="E90" s="107" t="s">
        <v>308</v>
      </c>
      <c r="F90" s="19"/>
      <c r="G90" s="10"/>
      <c r="H90" s="10"/>
      <c r="I90" s="10"/>
      <c r="J90" s="10"/>
      <c r="K90" s="10"/>
    </row>
    <row r="91" spans="1:11" s="32" customFormat="1" ht="22.5" customHeight="1" x14ac:dyDescent="0.2">
      <c r="A91" s="152" t="s">
        <v>297</v>
      </c>
      <c r="B91" s="152" t="s">
        <v>235</v>
      </c>
      <c r="C91" s="95"/>
      <c r="D91" s="170"/>
      <c r="E91" s="107" t="s">
        <v>308</v>
      </c>
      <c r="F91" s="19"/>
      <c r="G91" s="10"/>
      <c r="H91" s="10"/>
      <c r="I91" s="10"/>
      <c r="J91" s="10"/>
      <c r="K91" s="10"/>
    </row>
    <row r="92" spans="1:11" s="32" customFormat="1" ht="22.5" customHeight="1" x14ac:dyDescent="0.2">
      <c r="A92" s="152" t="s">
        <v>299</v>
      </c>
      <c r="B92" s="152" t="s">
        <v>235</v>
      </c>
      <c r="C92" s="95"/>
      <c r="D92" s="170"/>
      <c r="E92" s="107" t="s">
        <v>308</v>
      </c>
      <c r="F92" s="19"/>
      <c r="G92" s="10"/>
      <c r="H92" s="10"/>
      <c r="I92" s="10"/>
      <c r="J92" s="10"/>
      <c r="K92" s="10"/>
    </row>
    <row r="93" spans="1:11" s="32" customFormat="1" ht="22.5" customHeight="1" x14ac:dyDescent="0.2">
      <c r="A93" s="152" t="s">
        <v>298</v>
      </c>
      <c r="B93" s="152" t="s">
        <v>235</v>
      </c>
      <c r="C93" s="95"/>
      <c r="D93" s="170"/>
      <c r="E93" s="107" t="s">
        <v>308</v>
      </c>
      <c r="F93" s="19"/>
      <c r="G93" s="10"/>
      <c r="H93" s="10"/>
      <c r="I93" s="10"/>
      <c r="J93" s="10"/>
      <c r="K93" s="10"/>
    </row>
    <row r="94" spans="1:11" s="32" customFormat="1" ht="22.5" customHeight="1" x14ac:dyDescent="0.2">
      <c r="A94" s="152" t="s">
        <v>300</v>
      </c>
      <c r="B94" s="152" t="s">
        <v>235</v>
      </c>
      <c r="C94" s="95"/>
      <c r="D94" s="170"/>
      <c r="E94" s="107" t="s">
        <v>308</v>
      </c>
      <c r="F94" s="19"/>
      <c r="G94" s="10"/>
      <c r="H94" s="10"/>
      <c r="I94" s="10"/>
      <c r="J94" s="10"/>
      <c r="K94" s="10"/>
    </row>
    <row r="95" spans="1:11" s="32" customFormat="1" ht="22.5" customHeight="1" x14ac:dyDescent="0.2">
      <c r="A95" s="152" t="s">
        <v>301</v>
      </c>
      <c r="B95" s="152" t="s">
        <v>235</v>
      </c>
      <c r="C95" s="95"/>
      <c r="D95" s="170"/>
      <c r="E95" s="107" t="s">
        <v>308</v>
      </c>
      <c r="F95" s="19"/>
      <c r="G95" s="10"/>
      <c r="H95" s="10"/>
      <c r="I95" s="10"/>
      <c r="J95" s="10"/>
      <c r="K95" s="10"/>
    </row>
    <row r="96" spans="1:11" s="32" customFormat="1" ht="22.5" customHeight="1" x14ac:dyDescent="0.2">
      <c r="A96" s="152" t="s">
        <v>303</v>
      </c>
      <c r="B96" s="152" t="s">
        <v>235</v>
      </c>
      <c r="C96" s="95"/>
      <c r="D96" s="170"/>
      <c r="E96" s="107" t="s">
        <v>308</v>
      </c>
      <c r="F96" s="19"/>
      <c r="G96" s="10"/>
      <c r="H96" s="10"/>
      <c r="I96" s="10"/>
      <c r="J96" s="10"/>
      <c r="K96" s="10"/>
    </row>
    <row r="97" spans="1:11" s="32" customFormat="1" ht="22.5" customHeight="1" x14ac:dyDescent="0.2">
      <c r="A97" s="152" t="s">
        <v>304</v>
      </c>
      <c r="B97" s="152" t="s">
        <v>235</v>
      </c>
      <c r="C97" s="95"/>
      <c r="D97" s="170"/>
      <c r="E97" s="107" t="s">
        <v>308</v>
      </c>
      <c r="F97" s="19"/>
      <c r="G97" s="10"/>
      <c r="H97" s="10"/>
      <c r="I97" s="10"/>
      <c r="J97" s="10"/>
      <c r="K97" s="10"/>
    </row>
    <row r="98" spans="1:11" s="32" customFormat="1" ht="22.5" customHeight="1" x14ac:dyDescent="0.2">
      <c r="A98" s="152" t="s">
        <v>305</v>
      </c>
      <c r="B98" s="152" t="s">
        <v>235</v>
      </c>
      <c r="C98" s="95"/>
      <c r="D98" s="170"/>
      <c r="E98" s="107" t="s">
        <v>308</v>
      </c>
      <c r="F98" s="19"/>
      <c r="G98" s="10"/>
      <c r="H98" s="10"/>
      <c r="I98" s="10"/>
      <c r="J98" s="10"/>
      <c r="K98" s="10"/>
    </row>
    <row r="99" spans="1:11" s="32" customFormat="1" ht="22.5" customHeight="1" x14ac:dyDescent="0.2">
      <c r="A99" s="152" t="s">
        <v>306</v>
      </c>
      <c r="B99" s="152" t="s">
        <v>235</v>
      </c>
      <c r="C99" s="95"/>
      <c r="D99" s="170"/>
      <c r="E99" s="107" t="s">
        <v>308</v>
      </c>
      <c r="F99" s="19"/>
      <c r="G99" s="10"/>
      <c r="H99" s="10"/>
      <c r="I99" s="10"/>
      <c r="J99" s="10"/>
      <c r="K99" s="10"/>
    </row>
    <row r="100" spans="1:11" s="32" customFormat="1" ht="22.5" customHeight="1" x14ac:dyDescent="0.2">
      <c r="A100" s="152" t="s">
        <v>307</v>
      </c>
      <c r="B100" s="152" t="s">
        <v>235</v>
      </c>
      <c r="C100" s="95"/>
      <c r="D100" s="170"/>
      <c r="E100" s="107" t="s">
        <v>308</v>
      </c>
      <c r="F100" s="19"/>
      <c r="G100" s="10"/>
      <c r="H100" s="10"/>
      <c r="I100" s="10"/>
      <c r="J100" s="10"/>
      <c r="K100" s="10"/>
    </row>
    <row r="101" spans="1:11" s="32" customFormat="1" ht="22.5" customHeight="1" x14ac:dyDescent="0.2">
      <c r="A101" s="152" t="s">
        <v>302</v>
      </c>
      <c r="B101" s="152" t="s">
        <v>235</v>
      </c>
      <c r="C101" s="95"/>
      <c r="D101" s="170"/>
      <c r="E101" s="107" t="s">
        <v>308</v>
      </c>
      <c r="F101" s="19"/>
      <c r="G101" s="10"/>
      <c r="H101" s="10"/>
      <c r="I101" s="10"/>
      <c r="J101" s="10"/>
      <c r="K101" s="10"/>
    </row>
    <row r="102" spans="1:11" s="32" customFormat="1" ht="22.5" customHeight="1" x14ac:dyDescent="0.2">
      <c r="A102" s="152" t="s">
        <v>309</v>
      </c>
      <c r="B102" s="152" t="s">
        <v>235</v>
      </c>
      <c r="C102" s="162"/>
      <c r="D102" s="171"/>
      <c r="E102" s="167"/>
      <c r="F102" s="19"/>
      <c r="G102" s="10"/>
      <c r="H102" s="10"/>
      <c r="I102" s="10"/>
      <c r="J102" s="10"/>
      <c r="K102" s="10"/>
    </row>
    <row r="103" spans="1:11" s="32" customFormat="1" ht="22.5" customHeight="1" x14ac:dyDescent="0.2">
      <c r="A103" s="152" t="s">
        <v>310</v>
      </c>
      <c r="B103" s="152" t="s">
        <v>235</v>
      </c>
      <c r="C103" s="162"/>
      <c r="D103" s="171"/>
      <c r="E103" s="167"/>
      <c r="F103" s="19"/>
      <c r="G103" s="10"/>
      <c r="H103" s="10"/>
      <c r="I103" s="10"/>
      <c r="J103" s="10"/>
      <c r="K103" s="10"/>
    </row>
    <row r="104" spans="1:11" s="32" customFormat="1" ht="22.5" customHeight="1" x14ac:dyDescent="0.2">
      <c r="A104" s="152" t="s">
        <v>311</v>
      </c>
      <c r="B104" s="152" t="s">
        <v>235</v>
      </c>
      <c r="C104" s="162"/>
      <c r="D104" s="171"/>
      <c r="E104" s="167"/>
      <c r="F104" s="19"/>
      <c r="G104" s="10"/>
      <c r="H104" s="10"/>
      <c r="I104" s="10"/>
      <c r="J104" s="10"/>
      <c r="K104" s="10"/>
    </row>
    <row r="105" spans="1:11" s="32" customFormat="1" ht="22.5" customHeight="1" x14ac:dyDescent="0.2">
      <c r="A105" s="152" t="s">
        <v>313</v>
      </c>
      <c r="B105" s="152" t="s">
        <v>235</v>
      </c>
      <c r="C105" s="162"/>
      <c r="D105" s="171"/>
      <c r="E105" s="167"/>
      <c r="F105" s="19"/>
      <c r="G105" s="10"/>
      <c r="H105" s="10"/>
      <c r="I105" s="10"/>
      <c r="J105" s="10"/>
      <c r="K105" s="10"/>
    </row>
    <row r="106" spans="1:11" s="32" customFormat="1" ht="22.5" customHeight="1" x14ac:dyDescent="0.2">
      <c r="A106" s="152" t="s">
        <v>314</v>
      </c>
      <c r="B106" s="152" t="s">
        <v>235</v>
      </c>
      <c r="C106" s="162"/>
      <c r="D106" s="171"/>
      <c r="E106" s="167"/>
      <c r="F106" s="19"/>
      <c r="G106" s="10"/>
      <c r="H106" s="10"/>
      <c r="I106" s="10"/>
      <c r="J106" s="10"/>
      <c r="K106" s="10"/>
    </row>
    <row r="107" spans="1:11" s="32" customFormat="1" ht="22.5" customHeight="1" x14ac:dyDescent="0.2">
      <c r="A107" s="152" t="s">
        <v>315</v>
      </c>
      <c r="B107" s="152" t="s">
        <v>235</v>
      </c>
      <c r="C107" s="162"/>
      <c r="D107" s="171"/>
      <c r="E107" s="167"/>
      <c r="F107" s="19"/>
      <c r="G107" s="10"/>
      <c r="H107" s="10"/>
      <c r="I107" s="10"/>
      <c r="J107" s="10"/>
      <c r="K107" s="10"/>
    </row>
    <row r="108" spans="1:11" s="32" customFormat="1" ht="22.5" customHeight="1" x14ac:dyDescent="0.2">
      <c r="A108" s="152" t="s">
        <v>317</v>
      </c>
      <c r="B108" s="152" t="s">
        <v>235</v>
      </c>
      <c r="C108" s="162"/>
      <c r="D108" s="171"/>
      <c r="E108" s="167"/>
      <c r="F108" s="19"/>
      <c r="G108" s="10"/>
      <c r="H108" s="10"/>
      <c r="I108" s="10"/>
      <c r="J108" s="10"/>
      <c r="K108" s="10"/>
    </row>
    <row r="109" spans="1:11" s="32" customFormat="1" ht="22.5" customHeight="1" x14ac:dyDescent="0.2">
      <c r="A109" s="152" t="s">
        <v>318</v>
      </c>
      <c r="B109" s="152" t="s">
        <v>235</v>
      </c>
      <c r="C109" s="162"/>
      <c r="D109" s="171"/>
      <c r="E109" s="167"/>
      <c r="F109" s="19"/>
      <c r="G109" s="10"/>
      <c r="H109" s="10"/>
      <c r="I109" s="10"/>
      <c r="J109" s="10"/>
      <c r="K109" s="10"/>
    </row>
    <row r="110" spans="1:11" s="32" customFormat="1" ht="22.5" customHeight="1" x14ac:dyDescent="0.2">
      <c r="A110" s="152" t="s">
        <v>319</v>
      </c>
      <c r="B110" s="152" t="s">
        <v>235</v>
      </c>
      <c r="C110" s="162"/>
      <c r="D110" s="171"/>
      <c r="E110" s="167"/>
      <c r="F110" s="19"/>
      <c r="G110" s="10"/>
      <c r="H110" s="10"/>
      <c r="I110" s="10"/>
      <c r="J110" s="10"/>
      <c r="K110" s="10"/>
    </row>
    <row r="111" spans="1:11" s="32" customFormat="1" ht="22.5" customHeight="1" x14ac:dyDescent="0.2">
      <c r="A111" s="152" t="s">
        <v>320</v>
      </c>
      <c r="B111" s="152" t="s">
        <v>235</v>
      </c>
      <c r="C111" s="162"/>
      <c r="D111" s="171"/>
      <c r="E111" s="167"/>
      <c r="F111" s="19"/>
      <c r="G111" s="10"/>
      <c r="H111" s="10"/>
      <c r="I111" s="10"/>
      <c r="J111" s="10"/>
      <c r="K111" s="10"/>
    </row>
    <row r="112" spans="1:11" s="32" customFormat="1" ht="22.5" customHeight="1" x14ac:dyDescent="0.2">
      <c r="A112" s="152" t="s">
        <v>321</v>
      </c>
      <c r="B112" s="152" t="s">
        <v>248</v>
      </c>
      <c r="C112" s="162"/>
      <c r="D112" s="171"/>
      <c r="E112" s="167"/>
      <c r="F112" s="19"/>
      <c r="G112" s="10"/>
      <c r="H112" s="10"/>
      <c r="I112" s="10"/>
      <c r="J112" s="10"/>
      <c r="K112" s="10"/>
    </row>
    <row r="113" spans="1:11" s="32" customFormat="1" ht="22.5" customHeight="1" x14ac:dyDescent="0.2">
      <c r="A113" s="152" t="s">
        <v>322</v>
      </c>
      <c r="B113" s="152" t="s">
        <v>235</v>
      </c>
      <c r="C113" s="162"/>
      <c r="D113" s="171"/>
      <c r="E113" s="167"/>
      <c r="F113" s="19"/>
      <c r="G113" s="10"/>
      <c r="H113" s="10"/>
      <c r="I113" s="10"/>
      <c r="J113" s="10"/>
      <c r="K113" s="10"/>
    </row>
    <row r="114" spans="1:11" s="32" customFormat="1" ht="22.5" customHeight="1" x14ac:dyDescent="0.2">
      <c r="A114" s="152" t="s">
        <v>323</v>
      </c>
      <c r="B114" s="152" t="s">
        <v>235</v>
      </c>
      <c r="C114" s="162"/>
      <c r="D114" s="171"/>
      <c r="E114" s="167"/>
      <c r="F114" s="19"/>
      <c r="G114" s="10"/>
      <c r="H114" s="10"/>
      <c r="I114" s="10"/>
      <c r="J114" s="10"/>
      <c r="K114" s="10"/>
    </row>
    <row r="115" spans="1:11" s="32" customFormat="1" ht="22.5" customHeight="1" x14ac:dyDescent="0.2">
      <c r="A115" s="152" t="s">
        <v>316</v>
      </c>
      <c r="B115" s="152" t="s">
        <v>235</v>
      </c>
      <c r="C115" s="162"/>
      <c r="D115" s="171"/>
      <c r="E115" s="167"/>
      <c r="F115" s="19"/>
      <c r="G115" s="10"/>
      <c r="H115" s="10"/>
      <c r="I115" s="10"/>
      <c r="J115" s="10"/>
      <c r="K115" s="10"/>
    </row>
    <row r="116" spans="1:11" s="32" customFormat="1" ht="22.5" customHeight="1" x14ac:dyDescent="0.2">
      <c r="A116" s="152" t="s">
        <v>324</v>
      </c>
      <c r="B116" s="152" t="s">
        <v>235</v>
      </c>
      <c r="C116" s="162"/>
      <c r="D116" s="171"/>
      <c r="E116" s="167"/>
      <c r="F116" s="19"/>
      <c r="G116" s="10"/>
      <c r="H116" s="10"/>
      <c r="I116" s="10"/>
      <c r="J116" s="10"/>
      <c r="K116" s="10"/>
    </row>
    <row r="117" spans="1:11" s="32" customFormat="1" ht="22.5" customHeight="1" x14ac:dyDescent="0.2">
      <c r="A117" s="152" t="s">
        <v>325</v>
      </c>
      <c r="B117" s="152" t="s">
        <v>235</v>
      </c>
      <c r="C117" s="162"/>
      <c r="D117" s="171"/>
      <c r="E117" s="167"/>
      <c r="F117" s="19"/>
      <c r="G117" s="10"/>
      <c r="H117" s="10"/>
      <c r="I117" s="10"/>
      <c r="J117" s="10"/>
      <c r="K117" s="10"/>
    </row>
    <row r="118" spans="1:11" s="32" customFormat="1" ht="22.5" customHeight="1" x14ac:dyDescent="0.2">
      <c r="A118" s="152" t="s">
        <v>327</v>
      </c>
      <c r="B118" s="152" t="s">
        <v>235</v>
      </c>
      <c r="C118" s="162"/>
      <c r="D118" s="172"/>
      <c r="E118" s="167"/>
      <c r="F118" s="19"/>
      <c r="G118" s="10"/>
      <c r="H118" s="10"/>
      <c r="I118" s="10"/>
      <c r="J118" s="10"/>
      <c r="K118" s="10"/>
    </row>
    <row r="119" spans="1:11" s="32" customFormat="1" ht="22.5" customHeight="1" x14ac:dyDescent="0.2">
      <c r="A119" s="152" t="s">
        <v>329</v>
      </c>
      <c r="B119" s="152" t="s">
        <v>235</v>
      </c>
      <c r="C119" s="162"/>
      <c r="D119" s="172"/>
      <c r="E119" s="167"/>
      <c r="F119" s="19"/>
      <c r="G119" s="10"/>
      <c r="H119" s="10"/>
      <c r="I119" s="10"/>
      <c r="J119" s="10"/>
      <c r="K119" s="10"/>
    </row>
    <row r="120" spans="1:11" s="32" customFormat="1" ht="22.5" customHeight="1" x14ac:dyDescent="0.2">
      <c r="A120" s="152" t="s">
        <v>328</v>
      </c>
      <c r="B120" s="152" t="s">
        <v>235</v>
      </c>
      <c r="C120" s="162"/>
      <c r="D120" s="172"/>
      <c r="E120" s="167"/>
      <c r="F120" s="19"/>
      <c r="G120" s="10"/>
      <c r="H120" s="10"/>
      <c r="I120" s="10"/>
      <c r="J120" s="10"/>
      <c r="K120" s="10"/>
    </row>
    <row r="121" spans="1:11" s="32" customFormat="1" ht="22.5" customHeight="1" x14ac:dyDescent="0.2">
      <c r="A121" s="152" t="s">
        <v>326</v>
      </c>
      <c r="B121" s="152" t="s">
        <v>235</v>
      </c>
      <c r="C121" s="162"/>
      <c r="D121" s="172"/>
      <c r="E121" s="167"/>
      <c r="F121" s="19"/>
      <c r="G121" s="10"/>
      <c r="H121" s="10"/>
      <c r="I121" s="10"/>
      <c r="J121" s="10"/>
      <c r="K121" s="10"/>
    </row>
    <row r="122" spans="1:11" s="32" customFormat="1" ht="22.5" customHeight="1" x14ac:dyDescent="0.2">
      <c r="A122" s="152" t="s">
        <v>312</v>
      </c>
      <c r="B122" s="152" t="s">
        <v>235</v>
      </c>
      <c r="C122" s="162"/>
      <c r="D122" s="171"/>
      <c r="E122" s="167"/>
      <c r="F122" s="19"/>
      <c r="G122" s="10"/>
      <c r="H122" s="10"/>
      <c r="I122" s="10"/>
      <c r="J122" s="10"/>
      <c r="K122" s="10"/>
    </row>
    <row r="123" spans="1:11" s="21" customFormat="1" ht="13.15" customHeight="1" x14ac:dyDescent="0.2">
      <c r="A123" s="19"/>
      <c r="B123" s="19"/>
      <c r="C123" s="19"/>
      <c r="D123" s="19"/>
      <c r="E123" s="19"/>
      <c r="F123" s="19"/>
      <c r="G123" s="20"/>
      <c r="H123" s="20"/>
      <c r="I123" s="20"/>
      <c r="J123" s="20"/>
      <c r="K123" s="20"/>
    </row>
    <row r="124" spans="1:11" s="12" customFormat="1" x14ac:dyDescent="0.2">
      <c r="A124" s="12" t="s">
        <v>16</v>
      </c>
      <c r="E124" s="24"/>
      <c r="F124" s="19"/>
    </row>
    <row r="125" spans="1:11" s="79" customFormat="1" ht="72.599999999999994" customHeight="1" x14ac:dyDescent="0.2">
      <c r="A125" s="202" t="s">
        <v>226</v>
      </c>
      <c r="B125" s="203"/>
      <c r="C125" s="203"/>
      <c r="D125" s="203"/>
      <c r="E125" s="204"/>
      <c r="F125" s="19"/>
      <c r="G125" s="119"/>
      <c r="H125" s="119"/>
      <c r="I125" s="119"/>
      <c r="J125" s="119"/>
      <c r="K125" s="119"/>
    </row>
    <row r="126" spans="1:11" x14ac:dyDescent="0.2">
      <c r="F126" s="19"/>
    </row>
    <row r="127" spans="1:11" x14ac:dyDescent="0.2">
      <c r="F127" s="19"/>
    </row>
    <row r="128" spans="1:11" x14ac:dyDescent="0.2">
      <c r="F128" s="19"/>
    </row>
    <row r="129" spans="6:6" x14ac:dyDescent="0.2">
      <c r="F129" s="19"/>
    </row>
  </sheetData>
  <sortState ref="G4:G17">
    <sortCondition ref="G1"/>
  </sortState>
  <mergeCells count="3">
    <mergeCell ref="A125:E125"/>
    <mergeCell ref="A1:E1"/>
    <mergeCell ref="A2:E2"/>
  </mergeCells>
  <pageMargins left="0.45" right="0.45" top="1.2" bottom="0.5" header="0.3" footer="0.3"/>
  <pageSetup scale="7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Q25"/>
  <sheetViews>
    <sheetView showGridLines="0" zoomScale="80" zoomScaleNormal="80" zoomScaleSheetLayoutView="90" workbookViewId="0">
      <selection activeCell="G12" sqref="G12"/>
    </sheetView>
  </sheetViews>
  <sheetFormatPr defaultColWidth="8.7109375" defaultRowHeight="15" x14ac:dyDescent="0.2"/>
  <cols>
    <col min="1" max="1" width="21.140625" style="13" customWidth="1"/>
    <col min="2" max="2" width="29.5703125" style="79" customWidth="1"/>
    <col min="3" max="6" width="13.5703125" style="22" customWidth="1"/>
    <col min="7" max="7" width="113.28515625" style="13" customWidth="1"/>
    <col min="8" max="15" width="8.7109375" style="12"/>
    <col min="16" max="16384" width="8.7109375" style="13"/>
  </cols>
  <sheetData>
    <row r="1" spans="1:17" x14ac:dyDescent="0.2">
      <c r="A1" s="177" t="s">
        <v>140</v>
      </c>
      <c r="B1" s="178"/>
      <c r="C1" s="178"/>
      <c r="D1" s="178"/>
      <c r="E1" s="178"/>
      <c r="F1" s="178"/>
      <c r="G1" s="179"/>
      <c r="P1" s="37"/>
      <c r="Q1" s="37"/>
    </row>
    <row r="3" spans="1:17" ht="15.75" x14ac:dyDescent="0.25">
      <c r="A3" s="239" t="str">
        <f>PCMH</f>
        <v>PE #3</v>
      </c>
      <c r="B3" s="240"/>
      <c r="C3" s="239"/>
      <c r="D3" s="240"/>
      <c r="E3" s="239"/>
      <c r="F3" s="240"/>
      <c r="G3" s="131"/>
      <c r="H3" s="148"/>
    </row>
    <row r="4" spans="1:17" ht="15.75" x14ac:dyDescent="0.25">
      <c r="A4" s="231" t="s">
        <v>1</v>
      </c>
      <c r="B4" s="232"/>
      <c r="C4" s="233"/>
      <c r="D4" s="233"/>
      <c r="E4" s="233"/>
      <c r="F4" s="233"/>
      <c r="G4" s="234"/>
      <c r="H4" s="148"/>
    </row>
    <row r="5" spans="1:17" s="45" customFormat="1" x14ac:dyDescent="0.2">
      <c r="A5" s="121" t="s">
        <v>52</v>
      </c>
      <c r="B5" s="121" t="s">
        <v>53</v>
      </c>
      <c r="C5" s="121" t="s">
        <v>54</v>
      </c>
      <c r="D5" s="121" t="s">
        <v>55</v>
      </c>
      <c r="E5" s="121" t="s">
        <v>56</v>
      </c>
      <c r="F5" s="121" t="s">
        <v>57</v>
      </c>
      <c r="G5" s="121" t="s">
        <v>58</v>
      </c>
      <c r="H5" s="148"/>
      <c r="I5" s="119"/>
      <c r="J5" s="119"/>
      <c r="K5" s="119"/>
      <c r="L5" s="119"/>
      <c r="M5" s="119"/>
      <c r="N5" s="119"/>
      <c r="O5" s="119"/>
      <c r="P5" s="120"/>
      <c r="Q5" s="120"/>
    </row>
    <row r="6" spans="1:17" ht="15.75" x14ac:dyDescent="0.25">
      <c r="A6" s="237" t="s">
        <v>122</v>
      </c>
      <c r="B6" s="116"/>
      <c r="C6" s="235" t="s">
        <v>121</v>
      </c>
      <c r="D6" s="236"/>
      <c r="E6" s="236"/>
      <c r="F6" s="236"/>
      <c r="G6" s="237" t="s">
        <v>80</v>
      </c>
    </row>
    <row r="7" spans="1:17" s="18" customFormat="1" ht="70.900000000000006" customHeight="1" x14ac:dyDescent="0.25">
      <c r="A7" s="238"/>
      <c r="B7" s="115" t="s">
        <v>112</v>
      </c>
      <c r="C7" s="114" t="s">
        <v>123</v>
      </c>
      <c r="D7" s="114" t="s">
        <v>82</v>
      </c>
      <c r="E7" s="114" t="s">
        <v>81</v>
      </c>
      <c r="F7" s="114" t="s">
        <v>104</v>
      </c>
      <c r="G7" s="238"/>
      <c r="H7" s="17"/>
      <c r="I7" s="17"/>
      <c r="J7" s="17"/>
      <c r="K7" s="17"/>
      <c r="L7" s="17"/>
      <c r="M7" s="17"/>
      <c r="N7" s="17"/>
      <c r="O7" s="17"/>
    </row>
    <row r="8" spans="1:17" s="28" customFormat="1" ht="28.5" x14ac:dyDescent="0.2">
      <c r="A8" s="3">
        <v>43262</v>
      </c>
      <c r="B8" s="3" t="s">
        <v>166</v>
      </c>
      <c r="C8" s="4">
        <v>15</v>
      </c>
      <c r="D8" s="4">
        <v>15</v>
      </c>
      <c r="E8" s="4">
        <v>0</v>
      </c>
      <c r="F8" s="4">
        <v>0</v>
      </c>
      <c r="G8" s="16" t="s">
        <v>167</v>
      </c>
      <c r="H8" s="30"/>
      <c r="I8" s="30"/>
      <c r="J8" s="30"/>
      <c r="K8" s="30"/>
      <c r="L8" s="30"/>
      <c r="M8" s="30"/>
      <c r="N8" s="30"/>
      <c r="O8" s="30"/>
    </row>
    <row r="9" spans="1:17" s="28" customFormat="1" ht="28.5" x14ac:dyDescent="0.2">
      <c r="A9" s="3">
        <v>43290</v>
      </c>
      <c r="B9" s="3" t="s">
        <v>166</v>
      </c>
      <c r="C9" s="4">
        <v>10</v>
      </c>
      <c r="D9" s="4">
        <v>10</v>
      </c>
      <c r="E9" s="4">
        <v>0</v>
      </c>
      <c r="F9" s="4">
        <v>0</v>
      </c>
      <c r="G9" s="16" t="s">
        <v>169</v>
      </c>
      <c r="H9" s="30"/>
      <c r="I9" s="30"/>
      <c r="J9" s="30"/>
      <c r="K9" s="30"/>
      <c r="L9" s="30"/>
      <c r="M9" s="30"/>
      <c r="N9" s="30"/>
      <c r="O9" s="30"/>
    </row>
    <row r="10" spans="1:17" s="28" customFormat="1" ht="42.75" x14ac:dyDescent="0.2">
      <c r="A10" s="3">
        <v>43336</v>
      </c>
      <c r="B10" s="3" t="s">
        <v>166</v>
      </c>
      <c r="C10" s="4">
        <v>16</v>
      </c>
      <c r="D10" s="4">
        <v>16</v>
      </c>
      <c r="E10" s="4">
        <v>2</v>
      </c>
      <c r="F10" s="4">
        <v>2</v>
      </c>
      <c r="G10" s="16" t="s">
        <v>220</v>
      </c>
      <c r="H10" s="30"/>
      <c r="I10" s="30"/>
      <c r="J10" s="30"/>
      <c r="K10" s="30"/>
      <c r="L10" s="30"/>
      <c r="M10" s="30"/>
      <c r="N10" s="30"/>
      <c r="O10" s="30"/>
    </row>
    <row r="11" spans="1:17" s="28" customFormat="1" ht="42.75" x14ac:dyDescent="0.2">
      <c r="A11" s="3">
        <v>43353</v>
      </c>
      <c r="B11" s="3" t="s">
        <v>166</v>
      </c>
      <c r="C11" s="4">
        <v>14</v>
      </c>
      <c r="D11" s="4">
        <v>14</v>
      </c>
      <c r="E11" s="4">
        <v>1</v>
      </c>
      <c r="F11" s="4">
        <v>1</v>
      </c>
      <c r="G11" s="16" t="s">
        <v>221</v>
      </c>
      <c r="H11" s="30"/>
      <c r="I11" s="30"/>
      <c r="J11" s="30"/>
      <c r="K11" s="30"/>
      <c r="L11" s="30"/>
      <c r="M11" s="30"/>
      <c r="N11" s="30"/>
      <c r="O11" s="30"/>
    </row>
    <row r="12" spans="1:17" s="28" customFormat="1" ht="99.75" x14ac:dyDescent="0.2">
      <c r="A12" s="3">
        <v>43370</v>
      </c>
      <c r="B12" s="3" t="s">
        <v>222</v>
      </c>
      <c r="C12" s="4">
        <v>4</v>
      </c>
      <c r="D12" s="4">
        <v>4</v>
      </c>
      <c r="E12" s="4">
        <v>1</v>
      </c>
      <c r="F12" s="4">
        <v>1</v>
      </c>
      <c r="G12" s="16" t="s">
        <v>335</v>
      </c>
      <c r="H12" s="30"/>
      <c r="I12" s="30"/>
      <c r="J12" s="30"/>
      <c r="K12" s="30"/>
      <c r="L12" s="30"/>
      <c r="M12" s="30"/>
      <c r="N12" s="30"/>
      <c r="O12" s="30"/>
    </row>
    <row r="13" spans="1:17" s="28" customFormat="1" ht="42.75" x14ac:dyDescent="0.2">
      <c r="A13" s="3">
        <v>43385</v>
      </c>
      <c r="B13" s="3" t="s">
        <v>166</v>
      </c>
      <c r="C13" s="4"/>
      <c r="D13" s="4"/>
      <c r="E13" s="4"/>
      <c r="F13" s="4"/>
      <c r="G13" s="16" t="s">
        <v>227</v>
      </c>
      <c r="H13" s="30"/>
      <c r="I13" s="30"/>
      <c r="J13" s="30"/>
      <c r="K13" s="30"/>
      <c r="L13" s="30"/>
      <c r="M13" s="30"/>
      <c r="N13" s="30"/>
      <c r="O13" s="30"/>
    </row>
    <row r="14" spans="1:17" s="28" customFormat="1" ht="71.25" x14ac:dyDescent="0.2">
      <c r="A14" s="3">
        <v>43416</v>
      </c>
      <c r="B14" s="3" t="s">
        <v>166</v>
      </c>
      <c r="C14" s="4">
        <v>12</v>
      </c>
      <c r="D14" s="4">
        <v>12</v>
      </c>
      <c r="E14" s="4">
        <v>2</v>
      </c>
      <c r="F14" s="4">
        <v>2</v>
      </c>
      <c r="G14" s="16" t="s">
        <v>251</v>
      </c>
      <c r="H14" s="30"/>
      <c r="I14" s="30"/>
      <c r="J14" s="30"/>
      <c r="K14" s="30"/>
      <c r="L14" s="30"/>
      <c r="M14" s="30"/>
      <c r="N14" s="30"/>
      <c r="O14" s="30"/>
    </row>
    <row r="15" spans="1:17" s="28" customFormat="1" ht="57" x14ac:dyDescent="0.2">
      <c r="A15" s="3">
        <v>43475</v>
      </c>
      <c r="B15" s="3" t="s">
        <v>252</v>
      </c>
      <c r="C15" s="4">
        <v>62</v>
      </c>
      <c r="D15" s="4">
        <v>62</v>
      </c>
      <c r="E15" s="4">
        <v>62</v>
      </c>
      <c r="F15" s="4">
        <v>62</v>
      </c>
      <c r="G15" s="16" t="s">
        <v>253</v>
      </c>
      <c r="H15" s="30"/>
      <c r="I15" s="30"/>
      <c r="J15" s="30"/>
      <c r="K15" s="30"/>
      <c r="L15" s="30"/>
      <c r="M15" s="30"/>
      <c r="N15" s="30"/>
      <c r="O15" s="30"/>
    </row>
    <row r="16" spans="1:17" s="28" customFormat="1" ht="42.75" x14ac:dyDescent="0.2">
      <c r="A16" s="3">
        <v>43493</v>
      </c>
      <c r="B16" s="3" t="s">
        <v>166</v>
      </c>
      <c r="C16" s="4">
        <v>15</v>
      </c>
      <c r="D16" s="4">
        <v>15</v>
      </c>
      <c r="E16" s="4">
        <v>1</v>
      </c>
      <c r="F16" s="4">
        <v>1</v>
      </c>
      <c r="G16" s="16" t="s">
        <v>265</v>
      </c>
      <c r="H16" s="30"/>
      <c r="I16" s="30"/>
      <c r="J16" s="30"/>
      <c r="K16" s="30"/>
      <c r="L16" s="30"/>
      <c r="M16" s="30"/>
      <c r="N16" s="30"/>
      <c r="O16" s="30"/>
    </row>
    <row r="17" spans="1:15" s="28" customFormat="1" ht="57" x14ac:dyDescent="0.2">
      <c r="A17" s="3">
        <v>43549</v>
      </c>
      <c r="B17" s="3" t="s">
        <v>166</v>
      </c>
      <c r="C17" s="4">
        <v>15</v>
      </c>
      <c r="D17" s="4">
        <v>15</v>
      </c>
      <c r="E17" s="4">
        <v>0</v>
      </c>
      <c r="F17" s="4">
        <v>0</v>
      </c>
      <c r="G17" s="16" t="s">
        <v>282</v>
      </c>
      <c r="H17" s="30"/>
      <c r="I17" s="30"/>
      <c r="J17" s="30"/>
      <c r="K17" s="30"/>
      <c r="L17" s="30"/>
      <c r="M17" s="30"/>
      <c r="N17" s="30"/>
      <c r="O17" s="30"/>
    </row>
    <row r="18" spans="1:15" s="28" customFormat="1" ht="28.5" x14ac:dyDescent="0.2">
      <c r="A18" s="3" t="s">
        <v>283</v>
      </c>
      <c r="B18" s="3" t="s">
        <v>284</v>
      </c>
      <c r="C18" s="4"/>
      <c r="D18" s="4"/>
      <c r="E18" s="4">
        <v>2</v>
      </c>
      <c r="F18" s="4">
        <v>2</v>
      </c>
      <c r="G18" s="16" t="s">
        <v>285</v>
      </c>
      <c r="H18" s="30"/>
      <c r="I18" s="30"/>
      <c r="J18" s="30"/>
      <c r="K18" s="30"/>
      <c r="L18" s="30"/>
      <c r="M18" s="30"/>
      <c r="N18" s="30"/>
      <c r="O18" s="30"/>
    </row>
    <row r="19" spans="1:15" s="28" customFormat="1" ht="28.5" x14ac:dyDescent="0.2">
      <c r="A19" s="3">
        <v>43577</v>
      </c>
      <c r="B19" s="3" t="s">
        <v>166</v>
      </c>
      <c r="C19" s="4">
        <v>15</v>
      </c>
      <c r="D19" s="4">
        <v>15</v>
      </c>
      <c r="E19" s="4">
        <v>0</v>
      </c>
      <c r="F19" s="4">
        <v>0</v>
      </c>
      <c r="G19" s="16" t="s">
        <v>287</v>
      </c>
      <c r="H19" s="30"/>
      <c r="I19" s="30"/>
      <c r="J19" s="30"/>
      <c r="K19" s="30"/>
      <c r="L19" s="30"/>
      <c r="M19" s="30"/>
      <c r="N19" s="30"/>
      <c r="O19" s="30"/>
    </row>
    <row r="20" spans="1:15" s="28" customFormat="1" ht="42.75" x14ac:dyDescent="0.2">
      <c r="A20" s="3">
        <v>43592</v>
      </c>
      <c r="B20" s="3" t="s">
        <v>288</v>
      </c>
      <c r="C20" s="4">
        <v>3</v>
      </c>
      <c r="D20" s="4">
        <v>3</v>
      </c>
      <c r="E20" s="4">
        <v>1</v>
      </c>
      <c r="F20" s="4">
        <v>1</v>
      </c>
      <c r="G20" s="16" t="s">
        <v>289</v>
      </c>
      <c r="H20" s="30"/>
      <c r="I20" s="30"/>
      <c r="J20" s="30"/>
      <c r="K20" s="30"/>
      <c r="L20" s="30"/>
      <c r="M20" s="30"/>
      <c r="N20" s="30"/>
      <c r="O20" s="30"/>
    </row>
    <row r="21" spans="1:15" s="28" customFormat="1" ht="28.5" x14ac:dyDescent="0.2">
      <c r="A21" s="3">
        <v>43594</v>
      </c>
      <c r="B21" s="3" t="s">
        <v>252</v>
      </c>
      <c r="C21" s="4">
        <v>39</v>
      </c>
      <c r="D21" s="4">
        <v>39</v>
      </c>
      <c r="E21" s="4">
        <v>39</v>
      </c>
      <c r="F21" s="4">
        <v>39</v>
      </c>
      <c r="G21" s="16" t="s">
        <v>290</v>
      </c>
      <c r="H21" s="30"/>
      <c r="I21" s="30"/>
      <c r="J21" s="30"/>
      <c r="K21" s="30"/>
      <c r="L21" s="30"/>
      <c r="M21" s="30"/>
      <c r="N21" s="30"/>
      <c r="O21" s="30"/>
    </row>
    <row r="22" spans="1:15" s="18" customFormat="1" ht="46.5" customHeight="1" x14ac:dyDescent="0.2">
      <c r="A22" s="3">
        <v>43640</v>
      </c>
      <c r="B22" s="3" t="s">
        <v>166</v>
      </c>
      <c r="C22" s="4">
        <v>12</v>
      </c>
      <c r="D22" s="4">
        <v>12</v>
      </c>
      <c r="E22" s="4">
        <v>1</v>
      </c>
      <c r="F22" s="4">
        <v>1</v>
      </c>
      <c r="G22" s="16" t="s">
        <v>330</v>
      </c>
      <c r="H22" s="17"/>
      <c r="I22" s="17"/>
      <c r="J22" s="17"/>
      <c r="K22" s="17"/>
      <c r="L22" s="17"/>
      <c r="M22" s="17"/>
      <c r="N22" s="17"/>
      <c r="O22" s="17"/>
    </row>
    <row r="24" spans="1:15" s="119" customFormat="1" x14ac:dyDescent="0.2">
      <c r="A24" s="119" t="s">
        <v>16</v>
      </c>
      <c r="C24" s="24"/>
      <c r="D24" s="24"/>
      <c r="E24" s="24"/>
      <c r="F24" s="24"/>
    </row>
    <row r="25" spans="1:15" s="12" customFormat="1" ht="73.150000000000006" customHeight="1" x14ac:dyDescent="0.2">
      <c r="A25" s="202"/>
      <c r="B25" s="203"/>
      <c r="C25" s="203"/>
      <c r="D25" s="203"/>
      <c r="E25" s="203"/>
      <c r="F25" s="203"/>
      <c r="G25" s="204"/>
      <c r="H25" s="31"/>
      <c r="I25" s="31"/>
      <c r="J25" s="31"/>
      <c r="K25" s="31"/>
      <c r="L25" s="31"/>
      <c r="M25" s="31"/>
      <c r="N25" s="31"/>
    </row>
  </sheetData>
  <mergeCells count="9">
    <mergeCell ref="A1:G1"/>
    <mergeCell ref="A25:G25"/>
    <mergeCell ref="A4:G4"/>
    <mergeCell ref="C6:F6"/>
    <mergeCell ref="A6:A7"/>
    <mergeCell ref="G6:G7"/>
    <mergeCell ref="A3:B3"/>
    <mergeCell ref="C3:D3"/>
    <mergeCell ref="E3:F3"/>
  </mergeCells>
  <pageMargins left="0.45" right="0.45" top="1.2" bottom="0.5" header="0.3" footer="0.3"/>
  <pageSetup scale="6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9"/>
  <sheetViews>
    <sheetView showGridLines="0" zoomScale="80" zoomScaleNormal="80" zoomScaleSheetLayoutView="80" workbookViewId="0">
      <selection activeCell="B11" sqref="B11"/>
    </sheetView>
  </sheetViews>
  <sheetFormatPr defaultColWidth="8.7109375" defaultRowHeight="15" x14ac:dyDescent="0.2"/>
  <cols>
    <col min="1" max="1" width="22.140625" style="13" customWidth="1"/>
    <col min="2" max="2" width="155.5703125" style="29" customWidth="1"/>
    <col min="3" max="3" width="14" style="13" customWidth="1"/>
    <col min="4" max="16384" width="8.7109375" style="13"/>
  </cols>
  <sheetData>
    <row r="1" spans="1:16" s="20" customFormat="1" ht="198" customHeight="1" x14ac:dyDescent="0.2">
      <c r="A1" s="177" t="s">
        <v>141</v>
      </c>
      <c r="B1" s="178"/>
      <c r="C1" s="179"/>
      <c r="D1" s="39"/>
      <c r="E1" s="39"/>
      <c r="F1" s="39"/>
      <c r="G1" s="39"/>
      <c r="H1" s="39"/>
      <c r="I1" s="39"/>
      <c r="J1" s="39"/>
      <c r="K1" s="39"/>
      <c r="L1" s="39"/>
      <c r="M1" s="39"/>
      <c r="N1" s="39"/>
      <c r="O1" s="40"/>
      <c r="P1" s="40"/>
    </row>
    <row r="3" spans="1:16" ht="15.75" x14ac:dyDescent="0.25">
      <c r="A3" s="239" t="str">
        <f>PCMH</f>
        <v>PE #3</v>
      </c>
      <c r="B3" s="240"/>
      <c r="C3" s="76"/>
      <c r="D3" s="149"/>
    </row>
    <row r="4" spans="1:16" ht="15.75" x14ac:dyDescent="0.25">
      <c r="A4" s="132" t="s">
        <v>65</v>
      </c>
      <c r="B4" s="133"/>
      <c r="C4" s="77"/>
      <c r="D4" s="150"/>
    </row>
    <row r="5" spans="1:16" s="45" customFormat="1" x14ac:dyDescent="0.2">
      <c r="A5" s="59" t="s">
        <v>52</v>
      </c>
      <c r="B5" s="60" t="s">
        <v>53</v>
      </c>
      <c r="C5" s="61" t="s">
        <v>54</v>
      </c>
      <c r="D5" s="150"/>
      <c r="E5" s="13"/>
      <c r="F5" s="13"/>
      <c r="G5" s="13"/>
      <c r="H5" s="13"/>
      <c r="I5" s="13"/>
      <c r="J5" s="13"/>
      <c r="K5" s="13"/>
      <c r="L5" s="13"/>
      <c r="M5" s="13"/>
    </row>
    <row r="6" spans="1:16" s="18" customFormat="1" ht="33.6" customHeight="1" x14ac:dyDescent="0.25">
      <c r="A6" s="66" t="s">
        <v>19</v>
      </c>
      <c r="B6" s="66" t="s">
        <v>78</v>
      </c>
      <c r="C6" s="66" t="s">
        <v>79</v>
      </c>
    </row>
    <row r="7" spans="1:16" s="28" customFormat="1" ht="14.25" x14ac:dyDescent="0.2">
      <c r="A7" s="3">
        <v>43282</v>
      </c>
      <c r="B7" s="34" t="s">
        <v>168</v>
      </c>
      <c r="C7" s="101"/>
    </row>
    <row r="8" spans="1:16" s="28" customFormat="1" ht="14.25" x14ac:dyDescent="0.2">
      <c r="A8" s="3">
        <v>43314</v>
      </c>
      <c r="B8" s="34" t="s">
        <v>185</v>
      </c>
      <c r="C8" s="101">
        <v>45</v>
      </c>
    </row>
    <row r="9" spans="1:16" s="28" customFormat="1" ht="28.5" x14ac:dyDescent="0.2">
      <c r="A9" s="3">
        <v>43344</v>
      </c>
      <c r="B9" s="34" t="s">
        <v>223</v>
      </c>
      <c r="C9" s="101"/>
    </row>
    <row r="10" spans="1:16" s="18" customFormat="1" ht="28.5" x14ac:dyDescent="0.2">
      <c r="A10" s="3">
        <v>43374</v>
      </c>
      <c r="B10" s="34" t="s">
        <v>224</v>
      </c>
      <c r="C10" s="101"/>
    </row>
    <row r="11" spans="1:16" s="90" customFormat="1" ht="51" customHeight="1" x14ac:dyDescent="0.2">
      <c r="A11" s="3" t="s">
        <v>229</v>
      </c>
      <c r="B11" s="34" t="s">
        <v>230</v>
      </c>
      <c r="C11" s="101">
        <v>60</v>
      </c>
    </row>
    <row r="12" spans="1:16" s="18" customFormat="1" ht="28.5" x14ac:dyDescent="0.2">
      <c r="A12" s="3">
        <v>43405</v>
      </c>
      <c r="B12" s="34" t="s">
        <v>228</v>
      </c>
      <c r="C12" s="101"/>
    </row>
    <row r="13" spans="1:16" s="18" customFormat="1" ht="28.5" x14ac:dyDescent="0.2">
      <c r="A13" s="3">
        <v>43445</v>
      </c>
      <c r="B13" s="34" t="s">
        <v>231</v>
      </c>
      <c r="C13" s="101"/>
    </row>
    <row r="14" spans="1:16" s="18" customFormat="1" ht="28.5" x14ac:dyDescent="0.2">
      <c r="A14" s="3">
        <v>43476</v>
      </c>
      <c r="B14" s="34" t="s">
        <v>254</v>
      </c>
      <c r="C14" s="101"/>
    </row>
    <row r="15" spans="1:16" s="18" customFormat="1" ht="28.5" x14ac:dyDescent="0.2">
      <c r="A15" s="3">
        <v>43497</v>
      </c>
      <c r="B15" s="34" t="s">
        <v>266</v>
      </c>
      <c r="C15" s="101"/>
    </row>
    <row r="16" spans="1:16" s="18" customFormat="1" ht="14.25" x14ac:dyDescent="0.2">
      <c r="A16" s="3">
        <v>43556</v>
      </c>
      <c r="B16" s="34" t="s">
        <v>286</v>
      </c>
      <c r="C16" s="101">
        <v>329</v>
      </c>
    </row>
    <row r="17" spans="1:6" s="18" customFormat="1" ht="28.5" x14ac:dyDescent="0.2">
      <c r="A17" s="3">
        <v>43586</v>
      </c>
      <c r="B17" s="34" t="s">
        <v>291</v>
      </c>
      <c r="C17" s="101">
        <v>72</v>
      </c>
    </row>
    <row r="18" spans="1:6" s="18" customFormat="1" ht="16.5" customHeight="1" x14ac:dyDescent="0.2">
      <c r="A18" s="3">
        <v>43466</v>
      </c>
      <c r="B18" s="34" t="s">
        <v>331</v>
      </c>
      <c r="C18" s="101">
        <v>2</v>
      </c>
    </row>
    <row r="19" spans="1:6" s="18" customFormat="1" ht="16.5" customHeight="1" x14ac:dyDescent="0.2">
      <c r="A19" s="3">
        <v>43586</v>
      </c>
      <c r="B19" s="34" t="s">
        <v>332</v>
      </c>
      <c r="C19" s="101">
        <v>10</v>
      </c>
    </row>
    <row r="20" spans="1:6" x14ac:dyDescent="0.2">
      <c r="C20" s="18"/>
      <c r="D20" s="18"/>
      <c r="E20" s="18"/>
      <c r="F20" s="18"/>
    </row>
    <row r="21" spans="1:6" x14ac:dyDescent="0.2">
      <c r="A21" s="12" t="s">
        <v>16</v>
      </c>
      <c r="B21" s="24"/>
      <c r="C21" s="18"/>
      <c r="D21" s="18"/>
      <c r="E21" s="18"/>
      <c r="F21" s="18"/>
    </row>
    <row r="22" spans="1:6" ht="171" customHeight="1" x14ac:dyDescent="0.2">
      <c r="A22" s="202"/>
      <c r="B22" s="203"/>
      <c r="C22" s="204"/>
      <c r="D22" s="18"/>
      <c r="E22" s="18"/>
      <c r="F22" s="18"/>
    </row>
    <row r="23" spans="1:6" s="79" customFormat="1" x14ac:dyDescent="0.2">
      <c r="B23" s="29"/>
      <c r="C23" s="90"/>
      <c r="D23" s="90"/>
      <c r="E23" s="90"/>
      <c r="F23" s="90"/>
    </row>
    <row r="24" spans="1:6" x14ac:dyDescent="0.2">
      <c r="C24" s="18"/>
      <c r="D24" s="18"/>
      <c r="E24" s="18"/>
      <c r="F24" s="18"/>
    </row>
    <row r="25" spans="1:6" x14ac:dyDescent="0.2">
      <c r="C25" s="18"/>
      <c r="D25" s="18"/>
      <c r="E25" s="18"/>
      <c r="F25" s="18"/>
    </row>
    <row r="26" spans="1:6" x14ac:dyDescent="0.2">
      <c r="C26" s="18"/>
      <c r="D26" s="18"/>
      <c r="E26" s="18"/>
      <c r="F26" s="18"/>
    </row>
    <row r="27" spans="1:6" x14ac:dyDescent="0.2">
      <c r="C27" s="18"/>
      <c r="D27" s="18"/>
      <c r="E27" s="18"/>
      <c r="F27" s="18"/>
    </row>
    <row r="28" spans="1:6" x14ac:dyDescent="0.2">
      <c r="C28" s="18"/>
      <c r="D28" s="18"/>
      <c r="E28" s="18"/>
      <c r="F28" s="18"/>
    </row>
    <row r="29" spans="1:6" x14ac:dyDescent="0.2">
      <c r="C29" s="18"/>
      <c r="D29" s="18"/>
      <c r="E29" s="18"/>
      <c r="F29" s="18"/>
    </row>
  </sheetData>
  <mergeCells count="3">
    <mergeCell ref="A22:C22"/>
    <mergeCell ref="A1:C1"/>
    <mergeCell ref="A3:B3"/>
  </mergeCells>
  <pageMargins left="0.45" right="0.45" top="1.2" bottom="0.5" header="0.3" footer="0.3"/>
  <pageSetup scale="71"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N22"/>
  <sheetViews>
    <sheetView showGridLines="0" zoomScale="80" zoomScaleNormal="80" zoomScaleSheetLayoutView="70" workbookViewId="0">
      <selection activeCell="A5" sqref="A5"/>
    </sheetView>
  </sheetViews>
  <sheetFormatPr defaultColWidth="8.7109375" defaultRowHeight="15" x14ac:dyDescent="0.2"/>
  <cols>
    <col min="1" max="1" width="199.7109375" style="13" customWidth="1"/>
    <col min="2" max="16384" width="8.7109375" style="13"/>
  </cols>
  <sheetData>
    <row r="1" spans="1:14" s="20" customFormat="1" ht="201" customHeight="1" x14ac:dyDescent="0.2">
      <c r="A1" s="84" t="s">
        <v>131</v>
      </c>
      <c r="B1" s="39"/>
      <c r="C1" s="39"/>
      <c r="D1" s="39"/>
      <c r="E1" s="39"/>
      <c r="F1" s="39"/>
      <c r="G1" s="39"/>
      <c r="H1" s="39"/>
      <c r="I1" s="39"/>
      <c r="J1" s="39"/>
      <c r="K1" s="39"/>
      <c r="L1" s="39"/>
      <c r="M1" s="40"/>
      <c r="N1" s="40"/>
    </row>
    <row r="2" spans="1:14" ht="10.15" customHeight="1" x14ac:dyDescent="0.2"/>
    <row r="3" spans="1:14" s="12" customFormat="1" ht="15" customHeight="1" x14ac:dyDescent="0.25">
      <c r="A3" s="134" t="str">
        <f>PCMH</f>
        <v>PE #3</v>
      </c>
      <c r="B3" s="148"/>
    </row>
    <row r="4" spans="1:14" s="12" customFormat="1" ht="15" customHeight="1" x14ac:dyDescent="0.25">
      <c r="A4" s="135" t="s">
        <v>130</v>
      </c>
      <c r="B4" s="150"/>
    </row>
    <row r="5" spans="1:14" s="30" customFormat="1" ht="190.5" customHeight="1" x14ac:dyDescent="0.2">
      <c r="A5" s="9" t="s">
        <v>336</v>
      </c>
      <c r="B5" s="151"/>
    </row>
    <row r="6" spans="1:14" x14ac:dyDescent="0.2">
      <c r="B6" s="18"/>
      <c r="C6" s="18"/>
      <c r="D6" s="18"/>
    </row>
    <row r="7" spans="1:14" x14ac:dyDescent="0.2">
      <c r="B7" s="18"/>
      <c r="C7" s="18"/>
      <c r="D7" s="18"/>
    </row>
    <row r="8" spans="1:14" x14ac:dyDescent="0.2">
      <c r="B8" s="18"/>
      <c r="C8" s="18"/>
      <c r="D8" s="18"/>
    </row>
    <row r="9" spans="1:14" x14ac:dyDescent="0.2">
      <c r="B9" s="18"/>
      <c r="C9" s="18"/>
      <c r="D9" s="18"/>
    </row>
    <row r="10" spans="1:14" x14ac:dyDescent="0.2">
      <c r="B10" s="18"/>
      <c r="C10" s="18"/>
      <c r="D10" s="18"/>
    </row>
    <row r="11" spans="1:14" x14ac:dyDescent="0.2">
      <c r="B11" s="18"/>
      <c r="C11" s="18"/>
      <c r="D11" s="18"/>
    </row>
    <row r="12" spans="1:14" x14ac:dyDescent="0.2">
      <c r="B12" s="18"/>
      <c r="C12" s="18"/>
      <c r="D12" s="18"/>
    </row>
    <row r="13" spans="1:14" x14ac:dyDescent="0.2">
      <c r="B13" s="18"/>
      <c r="C13" s="18"/>
      <c r="D13" s="18"/>
    </row>
    <row r="22" s="79" customFormat="1" x14ac:dyDescent="0.2"/>
  </sheetData>
  <pageMargins left="0.45" right="0.45" top="1.2" bottom="0.5" header="0.3" footer="0.3"/>
  <pageSetup scale="65"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E3AE2852D8B242A4FE6BB47C841F50" ma:contentTypeVersion="0" ma:contentTypeDescription="Create a new document." ma:contentTypeScope="" ma:versionID="da4481300bb3d1f6517388b44d4e5f25">
  <xsd:schema xmlns:xsd="http://www.w3.org/2001/XMLSchema" xmlns:xs="http://www.w3.org/2001/XMLSchema" xmlns:p="http://schemas.microsoft.com/office/2006/metadata/properties" xmlns:ns2="8fa00f40-b6ef-42e1-b3e0-3053533894ab" targetNamespace="http://schemas.microsoft.com/office/2006/metadata/properties" ma:root="true" ma:fieldsID="d493ffe5d0d2b2e937b8c622a07875f4" ns2:_="">
    <xsd:import namespace="8fa00f40-b6ef-42e1-b3e0-3053533894a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a00f40-b6ef-42e1-b3e0-3053533894a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8fa00f40-b6ef-42e1-b3e0-3053533894ab">PXJS7YZDVCCA-1875061928-391</_dlc_DocId>
    <_dlc_DocIdUrl xmlns="8fa00f40-b6ef-42e1-b3e0-3053533894ab">
      <Url>https://myhhcmg.hhchealth.org/valueprop/_layouts/15/DocIdRedir.aspx?ID=PXJS7YZDVCCA-1875061928-391</Url>
      <Description>PXJS7YZDVCCA-1875061928-391</Description>
    </_dlc_DocIdUrl>
  </documentManagement>
</p:properties>
</file>

<file path=customXml/itemProps1.xml><?xml version="1.0" encoding="utf-8"?>
<ds:datastoreItem xmlns:ds="http://schemas.openxmlformats.org/officeDocument/2006/customXml" ds:itemID="{7C65C526-B79A-41A0-B4BC-B26183B971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a00f40-b6ef-42e1-b3e0-3053533894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092495-4C8D-4886-AD34-D4DE50EEFBBF}">
  <ds:schemaRefs>
    <ds:schemaRef ds:uri="http://schemas.microsoft.com/sharepoint/events"/>
  </ds:schemaRefs>
</ds:datastoreItem>
</file>

<file path=customXml/itemProps3.xml><?xml version="1.0" encoding="utf-8"?>
<ds:datastoreItem xmlns:ds="http://schemas.openxmlformats.org/officeDocument/2006/customXml" ds:itemID="{6D7B7285-8726-43DE-B20E-C036D2877700}">
  <ds:schemaRefs>
    <ds:schemaRef ds:uri="http://schemas.microsoft.com/sharepoint/v3/contenttype/forms"/>
  </ds:schemaRefs>
</ds:datastoreItem>
</file>

<file path=customXml/itemProps4.xml><?xml version="1.0" encoding="utf-8"?>
<ds:datastoreItem xmlns:ds="http://schemas.openxmlformats.org/officeDocument/2006/customXml" ds:itemID="{140BC656-8236-4848-BFCF-A2A0317AB245}">
  <ds:schemaRefs>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8fa00f40-b6ef-42e1-b3e0-3053533894ab"/>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PCMH Cover</vt:lpstr>
      <vt:lpstr>Overall Instructions</vt:lpstr>
      <vt:lpstr>Demographics</vt:lpstr>
      <vt:lpstr>Staffing</vt:lpstr>
      <vt:lpstr>Enhanced Care Coordination</vt:lpstr>
      <vt:lpstr>Community Linkages</vt:lpstr>
      <vt:lpstr>Member Advisory Board</vt:lpstr>
      <vt:lpstr>Training</vt:lpstr>
      <vt:lpstr>NCQA or TJC updates</vt:lpstr>
      <vt:lpstr>Definitions</vt:lpstr>
      <vt:lpstr>PCMH</vt:lpstr>
      <vt:lpstr>'Community Linkages'!Print_Area</vt:lpstr>
      <vt:lpstr>Definitions!Print_Area</vt:lpstr>
      <vt:lpstr>Demographics!Print_Area</vt:lpstr>
      <vt:lpstr>'Enhanced Care Coordination'!Print_Area</vt:lpstr>
      <vt:lpstr>'Member Advisory Board'!Print_Area</vt:lpstr>
      <vt:lpstr>'NCQA or TJC updates'!Print_Area</vt:lpstr>
      <vt:lpstr>'Overall Instructions'!Print_Area</vt:lpstr>
      <vt:lpstr>'PCMH Cover'!Print_Area</vt:lpstr>
      <vt:lpstr>Staffing!Print_Area</vt:lpstr>
      <vt:lpstr>Training!Print_Area</vt:lpstr>
      <vt:lpstr>'Community Linkages'!Print_Titles</vt:lpstr>
      <vt:lpstr>Definitions!Print_Titles</vt:lpstr>
      <vt:lpstr>'Enhanced Care Coordination'!Print_Titles</vt:lpstr>
      <vt:lpstr>'Member Advisory Board'!Print_Titles</vt:lpstr>
      <vt:lpstr>'NCQA or TJC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jeanie-aspiras</dc:creator>
  <cp:lastModifiedBy>Godburn, Nicole</cp:lastModifiedBy>
  <cp:lastPrinted>2018-06-15T21:39:03Z</cp:lastPrinted>
  <dcterms:created xsi:type="dcterms:W3CDTF">2017-02-26T22:25:48Z</dcterms:created>
  <dcterms:modified xsi:type="dcterms:W3CDTF">2019-09-16T14:55:07Z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0x010100A5E3AE2852D8B242A4FE6BB47C841F50</vt:lpwstr>
  </property>
  <property fmtid="{D5CDD505-2E9C-101B-9397-08002B2CF9AE}" pid="3" name="_dlc_DocIdItemGuid">
    <vt:lpwstr>5b201e0a-f2b1-43d6-8272-3e668b43cd9c</vt:lpwstr>
  </property>
</Properties>
</file>