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15" yWindow="-15" windowWidth="14520" windowHeight="7275" tabRatio="849"/>
  </bookViews>
  <sheets>
    <sheet name="PCMH Cover" sheetId="2" r:id="rId1"/>
    <sheet name="Overall Instructions" sheetId="5" r:id="rId2"/>
    <sheet name="Demographics" sheetId="10" r:id="rId3"/>
    <sheet name="Staffing" sheetId="3" r:id="rId4"/>
    <sheet name="Enhanced Care Coordination" sheetId="8" r:id="rId5"/>
    <sheet name="Community Linkages" sheetId="9" r:id="rId6"/>
    <sheet name="Member Advisory Board" sheetId="4" r:id="rId7"/>
    <sheet name="Training" sheetId="7" r:id="rId8"/>
    <sheet name="NCQA or TJC updates" sheetId="15" r:id="rId9"/>
    <sheet name="Definitions" sheetId="13" r:id="rId10"/>
  </sheets>
  <externalReferences>
    <externalReference r:id="rId11"/>
    <externalReference r:id="rId12"/>
    <externalReference r:id="rId13"/>
  </externalReferences>
  <definedNames>
    <definedName name="PCMH">'PCMH Cover'!$C$16</definedName>
    <definedName name="_xlnm.Print_Area" localSheetId="5">'Community Linkages'!$A$1:$E$34</definedName>
    <definedName name="_xlnm.Print_Area" localSheetId="9">Definitions!$A$1:$B$27</definedName>
    <definedName name="_xlnm.Print_Area" localSheetId="2">Demographics!$A$1:$M$20</definedName>
    <definedName name="_xlnm.Print_Area" localSheetId="4">'Enhanced Care Coordination'!$A$1:$M$21</definedName>
    <definedName name="_xlnm.Print_Area" localSheetId="6">'Member Advisory Board'!$A$1:$G$23</definedName>
    <definedName name="_xlnm.Print_Area" localSheetId="8">'NCQA or TJC updates'!$A$1:$A$6</definedName>
    <definedName name="_xlnm.Print_Area" localSheetId="1">'Overall Instructions'!$A$1:$A$4</definedName>
    <definedName name="_xlnm.Print_Area" localSheetId="0">'PCMH Cover'!$A$1:$M$34</definedName>
    <definedName name="_xlnm.Print_Area" localSheetId="3">Staffing!$A$1:$K$45</definedName>
    <definedName name="_xlnm.Print_Area" localSheetId="7">Training!$A$1:$C$45</definedName>
    <definedName name="_xlnm.Print_Titles" localSheetId="5">'Community Linkages'!$4:$7</definedName>
    <definedName name="_xlnm.Print_Titles" localSheetId="9">Definitions!$1:$3</definedName>
    <definedName name="_xlnm.Print_Titles" localSheetId="4">'Enhanced Care Coordination'!$5:$8</definedName>
    <definedName name="_xlnm.Print_Titles" localSheetId="6">'Member Advisory Board'!$3:$7</definedName>
    <definedName name="_xlnm.Print_Titles" localSheetId="8">'NCQA or TJC updates'!$3:$4</definedName>
    <definedName name="_xlnm.Print_Titles" localSheetId="1">'Overall Instructions'!$1:$2</definedName>
    <definedName name="_xlnm.Print_Titles" localSheetId="7">Training!$3:$6</definedName>
  </definedNames>
  <calcPr calcId="145621"/>
</workbook>
</file>

<file path=xl/calcChain.xml><?xml version="1.0" encoding="utf-8"?>
<calcChain xmlns="http://schemas.openxmlformats.org/spreadsheetml/2006/main">
  <c r="B9" i="8" l="1"/>
  <c r="A5" i="8" l="1"/>
  <c r="A1" i="13" l="1"/>
  <c r="A3" i="15"/>
  <c r="A3" i="7"/>
  <c r="A3" i="4"/>
  <c r="A4" i="9"/>
  <c r="A22" i="3"/>
  <c r="A3" i="3"/>
  <c r="A4" i="10"/>
  <c r="A1" i="5"/>
</calcChain>
</file>

<file path=xl/sharedStrings.xml><?xml version="1.0" encoding="utf-8"?>
<sst xmlns="http://schemas.openxmlformats.org/spreadsheetml/2006/main" count="425" uniqueCount="269">
  <si>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</si>
  <si>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</si>
  <si>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</si>
  <si>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</si>
  <si>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</si>
  <si>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</si>
  <si>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</si>
  <si>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</si>
  <si>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</si>
  <si>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</si>
  <si>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</si>
  <si>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</si>
  <si>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</si>
  <si>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</si>
  <si>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</si>
  <si>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</si>
  <si>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</si>
  <si>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</si>
  <si>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</si>
  <si>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</si>
  <si>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</si>
  <si>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</si>
  <si>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</si>
  <si>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</si>
  <si>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</si>
  <si>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</si>
  <si>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</si>
  <si>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</si>
  <si>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</si>
  <si>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</si>
  <si>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</si>
  <si>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</si>
  <si>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</si>
  <si>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</si>
  <si>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</si>
  <si>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</si>
  <si>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</si>
  <si>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</si>
  <si>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</si>
  <si>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</si>
  <si>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</si>
  <si>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</si>
  <si>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</si>
  <si>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</si>
  <si>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</si>
  <si>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</si>
  <si>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</si>
  <si>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</si>
  <si>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</si>
  <si>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</si>
  <si>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</si>
  <si>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</si>
  <si>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</si>
  <si>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</si>
  <si>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</si>
  <si>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</si>
  <si>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</si>
  <si>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</si>
  <si>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</si>
  <si>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</si>
  <si>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</si>
  <si>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</si>
  <si>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</si>
  <si>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</si>
  <si>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</si>
  <si>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</si>
  <si>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</si>
  <si>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</si>
  <si>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</si>
  <si>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</si>
  <si>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</si>
  <si>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</si>
  <si>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</si>
  <si>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</si>
  <si>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</si>
  <si>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</si>
  <si>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</si>
  <si>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</si>
  <si>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</si>
  <si>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</si>
  <si>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</si>
  <si>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</si>
  <si>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</si>
  <si>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</si>
  <si>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</si>
  <si>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</si>
  <si>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</si>
  <si>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</si>
  <si>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</si>
  <si>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</si>
  <si>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</si>
  <si>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</si>
  <si>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</si>
  <si>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</si>
  <si>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</si>
  <si>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</si>
  <si>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</si>
  <si>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</si>
  <si>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</si>
  <si>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</si>
  <si>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</si>
  <si>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</si>
  <si>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</si>
  <si>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</si>
  <si>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</si>
  <si>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</si>
  <si>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</si>
  <si>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</si>
  <si>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</si>
  <si>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</si>
  <si>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</si>
  <si>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</si>
  <si>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</si>
  <si>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</si>
  <si>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</si>
  <si>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</si>
  <si>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Food assistance</t>
  </si>
  <si>
    <t>Housing supports</t>
  </si>
  <si>
    <t>Other</t>
  </si>
  <si>
    <t>Nutrition</t>
  </si>
  <si>
    <t>Child-serving</t>
  </si>
  <si>
    <t>Elder-serving</t>
  </si>
  <si>
    <t>BH/SUD</t>
  </si>
  <si>
    <t>Hospitals/specialists/other medical</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</si>
  <si>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</si>
  <si>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</si>
  <si>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</si>
  <si>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</si>
  <si>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</si>
  <si>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</si>
  <si>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</si>
  <si>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</si>
  <si>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</si>
  <si>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</si>
  <si>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</si>
  <si>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</si>
  <si>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</si>
  <si>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</si>
  <si>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</si>
  <si>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</si>
  <si>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</si>
  <si>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</si>
  <si>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</si>
  <si>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</si>
  <si>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</si>
  <si>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</si>
  <si>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</si>
  <si>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</si>
  <si>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</si>
  <si>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</si>
  <si>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</si>
  <si>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</si>
  <si>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</si>
  <si>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</si>
  <si>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</si>
  <si>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</si>
  <si>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</si>
  <si>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</si>
  <si>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</si>
  <si>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</si>
  <si>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</si>
  <si>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</si>
  <si>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</si>
  <si>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</si>
  <si>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</si>
  <si>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June, 2018</t>
  </si>
  <si>
    <t>Quality and Data collection requirements reviewed relative to PCMH+</t>
  </si>
  <si>
    <t>PCMH+ workplan review, discussion re needs, definitions with partner</t>
  </si>
  <si>
    <t>PCMH+ Care Coordination training provided, and medication assisted treatment coordination of co-occuring services</t>
  </si>
  <si>
    <t>PCMH+ Training/Meeting with partner</t>
  </si>
  <si>
    <t>PCMH+  overview, coordination services required with staff</t>
  </si>
  <si>
    <t>PCMH+ as it relates to MAT and MDT meetings, interdisciplinary high risk discussions</t>
  </si>
  <si>
    <t>PCMH+ Documentation Requirements Trainings with Staff</t>
  </si>
  <si>
    <t>PCMH+ Training preparatory work</t>
  </si>
  <si>
    <t>August</t>
  </si>
  <si>
    <t>PCMH+ Care Coordination program kick off</t>
  </si>
  <si>
    <t>80 (all staff)</t>
  </si>
  <si>
    <t>Patient and Family Advisory Board (PFAB)</t>
  </si>
  <si>
    <t xml:space="preserve">Oreintation to a Patient and Family Advisory Board. Recruitment strategies </t>
  </si>
  <si>
    <t>Community Soup Kitchen</t>
  </si>
  <si>
    <t>Food Services</t>
  </si>
  <si>
    <t>FISH Shelter</t>
  </si>
  <si>
    <t>Shelter, Food Pantry</t>
  </si>
  <si>
    <t>Open Door Soup Kitchen</t>
  </si>
  <si>
    <t>NW Transit</t>
  </si>
  <si>
    <t xml:space="preserve">Bus Transportion services </t>
  </si>
  <si>
    <t>Sullivan Senior Center</t>
  </si>
  <si>
    <t>Elder Services; Transportation</t>
  </si>
  <si>
    <t>McCalls</t>
  </si>
  <si>
    <t>Addiction Services</t>
  </si>
  <si>
    <t xml:space="preserve">
CHWC maintains a Community Resource manual that is made available to staff, patients, and partners. The resource manual is updated on a quarterly basis. The resource manual includes housing supports, education, senior services, clothing services, employment assistance, Energy assistance, transportation services, services for children and at risk youth, along with additional addiction and recovery services.  </t>
  </si>
  <si>
    <t>Harriott  Home Health Services</t>
  </si>
  <si>
    <t>skilled nursing, behavioral health, physical therapy, speech therapy, OT, medical social work, home health aide available services in multiple languages.</t>
  </si>
  <si>
    <t>Catholic Charities</t>
  </si>
  <si>
    <t>counseling servies, transporation, homemaker and companiion services, housing, legal issues, social activities, consumer concerns, medicare, medicaid, social security issues</t>
  </si>
  <si>
    <t>HRA-Human Resources Agency</t>
  </si>
  <si>
    <t>counseling services, case management services, food and nutrition support, applicationn completion, goal setting, housing information and assistance, referrals, transporatation assistance, educaiton and training opportunity resource building, job search, resume writing and money management and budgeting</t>
  </si>
  <si>
    <t>For Goodness Sake</t>
  </si>
  <si>
    <t>furniture</t>
  </si>
  <si>
    <t>Esther's Home</t>
  </si>
  <si>
    <t>sober living for women 18 and older</t>
  </si>
  <si>
    <t>AFCAMP</t>
  </si>
  <si>
    <t>special education resources, trainings, workshops, family engagement, parent leadership and advocacy, focus groups, parents helping parents</t>
  </si>
  <si>
    <t>HELP</t>
  </si>
  <si>
    <t>Medication Asssted Treatment, anger management, groups, relapse prevention</t>
  </si>
  <si>
    <t>See below</t>
  </si>
  <si>
    <t>&lt;1</t>
  </si>
  <si>
    <t>RN, MSN</t>
  </si>
  <si>
    <t>LPN</t>
  </si>
  <si>
    <t>The AD updated the list of DX codes used to identify members with disabilities for July, which is why the number of identified patients increased by over 100 patients.</t>
  </si>
  <si>
    <t>see below</t>
  </si>
  <si>
    <t>none</t>
  </si>
  <si>
    <t>N/A</t>
  </si>
  <si>
    <t>n/a</t>
  </si>
  <si>
    <t>MSW</t>
  </si>
  <si>
    <t>Salvation Army</t>
  </si>
  <si>
    <t>Social Services</t>
  </si>
  <si>
    <t>Family Service center</t>
  </si>
  <si>
    <t>TBD</t>
  </si>
  <si>
    <t>July</t>
  </si>
  <si>
    <t xml:space="preserve">Diabetes Evidenced Based Care-including social determinants, barriers and medication taking behaviors </t>
  </si>
  <si>
    <t>2 PCP</t>
  </si>
  <si>
    <t>July, 2018</t>
  </si>
  <si>
    <t>PCMH+ Chronic Disease Management Programming</t>
  </si>
  <si>
    <t>PCMH+ Team meeting with partner</t>
  </si>
  <si>
    <t>PCMH+ Training with clinical staff on care coordination</t>
  </si>
  <si>
    <t>RN</t>
  </si>
  <si>
    <t>MPA</t>
  </si>
  <si>
    <t>BSN, MSN, MBA</t>
  </si>
  <si>
    <t>MD</t>
  </si>
  <si>
    <t xml:space="preserve">Hispanic  Health Council </t>
  </si>
  <si>
    <t>Holcomb Farm</t>
  </si>
  <si>
    <t>Social Determinants of Health Services</t>
  </si>
  <si>
    <t>Family Life Education</t>
  </si>
  <si>
    <t>Support for teen parents, pregnancy STD's prevention for youth and children's wellness programs offered by Family Life Education.</t>
  </si>
  <si>
    <t>1990's</t>
  </si>
  <si>
    <t>August 2018</t>
  </si>
  <si>
    <t>Enhanced Care Coordination: patient identification and enrollment</t>
  </si>
  <si>
    <t>4 staff</t>
  </si>
  <si>
    <t xml:space="preserve">Chronic Care Management overview: eligible activities and patient enrollment </t>
  </si>
  <si>
    <t>PCMH+ Collaborative Meeitng with DSS</t>
  </si>
  <si>
    <t xml:space="preserve">PCMH+ The care plan and TAY plans, IEP and 504 review/training </t>
  </si>
  <si>
    <t>PCMH+ Steering Committee Monthly Meeting</t>
  </si>
  <si>
    <t>August, 2018</t>
  </si>
  <si>
    <t>Asthma and Diabetes QI Committee, incorporating SDOH, reviewing barriers to meeting goals</t>
  </si>
  <si>
    <t>PCMH+, Meeting with team to review workflow, care coordination needs</t>
  </si>
  <si>
    <t>PMCH+ Care coordination team meeting review SDOH and ICP requirements, training on process</t>
  </si>
  <si>
    <t xml:space="preserve">New Opportunites </t>
  </si>
  <si>
    <t xml:space="preserve">Services include Housing, Peer Support, Utility assistance, </t>
  </si>
  <si>
    <t>The Gathering Place</t>
  </si>
  <si>
    <t xml:space="preserve">Housing placement services. </t>
  </si>
  <si>
    <t>CHWC</t>
  </si>
  <si>
    <t>September 2018</t>
  </si>
  <si>
    <t xml:space="preserve">Collaborative meeting with pharmacist team on patient engagement and education activities. </t>
  </si>
  <si>
    <t xml:space="preserve">CHCACT Communtiy Health Summit: Social Determinants to Health, Dental screening integration, </t>
  </si>
  <si>
    <t>PCMH+ Quality Measure Webinar</t>
  </si>
  <si>
    <t>"What's new with the UDS Mapper" How to utilize the mapper for CHW outreach activities</t>
  </si>
  <si>
    <t>MS</t>
  </si>
  <si>
    <t>New Employee Training with overview of PCMH+ and CCIP, quality initiatives</t>
  </si>
  <si>
    <t xml:space="preserve">PCMH+ training with CHW </t>
  </si>
  <si>
    <t>PCMH+ - Care Coordination Training</t>
  </si>
  <si>
    <t>Participating Entity #14</t>
  </si>
  <si>
    <t>Process is in place to collect IEP/504. Eligible members consist of a small percent of the population. There are no members with an IEP or 504 at this time.  The AD updated the list of DX codes used to identify members with disabilities for July, which is why the number of identified patients increased by over 100 patients.</t>
  </si>
  <si>
    <t xml:space="preserve">Committed to supporting a care coordination program that will encompass all sites, including satelitte and school based locations. The care coordination team will be centrally located at our main location, however, team members will be available to travel to satellite locations to suit the needs of all PCMH+ members. Currently has two LPN's providing care coordination servicing in addition to alternate duties.  hiring additional support staff in the medical area with the intent of increasing the time the LPN's can allocate to care coordination.  will be hiring two additional LPN's to to suit the needs of the care coordination program and improve outcomes for PCMH+ members. The Care Coordination Team Lead allocates only 20% of her time to care coordinaiton services to decrease any potential for gaps in care provided to PCMH+ members created by turnover. In the event of turnover, the patient navigator/team lead will absorb the panel or patients affected by turnover.  
Each of our three integrated FQHC sites has a full time (1.0 FTE) care facilitator and a full time (1.0 FTE) nurse care manager on staff to make up part of the care coordination team.  The care coordinators and care managers are available between the hours of 8:30-5:00 with an assigned late day for coverage for services as needed.  The team is multi-disciplinary in that the site clinicians, psychiatry staff, medical providers, registered nurses for clinical positions, the RN care manager, care facilitators, leadership, for adult and pediatric populations to participate in a meeting to focus on high risk clients to coordinate care, engagement in services and to discuss/review coordination of care, treatment and services.   The adult and pediatric teaming meetings are conducted at different times.  The care coordination team inclusive of the clinical nurse and providers will participate together in management of the site’s PCMH+ population.  The organization is recruiting for up to 7 community health staff to who will also become part of the multi-disciplinary team meeting to provide valuable input on their patients.  </t>
  </si>
  <si>
    <t xml:space="preserve">identified and impelmented tools and collection process for psychiatric advance directives. No psychiatric advance directives wer collected during the reporting timeframe. </t>
  </si>
  <si>
    <t>Support for patients and their families including nutrition education, food access, breastfeeding education and support, early cancer detection and longevity support, parenting education, prenatal case management and cross cultural competency training.</t>
  </si>
  <si>
    <t>in the process of recruiting patient panel members for the advisory board and expects this will be formulated within the next 30-45 days with the identification of the team members, and the selection of a day and time for the recurring meetings to be scheduled. Contiues to actively recruit members for the Patient and Family Advisory Board. Hours of availability have been extended to 9 pm and Saturday afternoon to accommodate the needs of the members intersted in joining the board. Recruitment activiites have extended the next meeting date to October 2018.</t>
  </si>
  <si>
    <t xml:space="preserve">There were metings to discuss definitions of PCMH+ criteria, documentation requirements and program specifics with teaming leadership, and also with key staff roles in smaller groups, as well as an introduction of PCMH+ within two staff meetings.  Meetings occurred during the month to review training needs and develop the curriculum as well,  in conjuction with partner organizations.  This totals approximately 21 hours of training and preparatory work for compiling trainings.  </t>
  </si>
  <si>
    <t xml:space="preserve">established PCMH-Patient Centered Medical Home Accreditation with Ambulatory Care and Joint Commission in 2017.
Currently Reconginzed level 3 PCMH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</si>
</sst>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1"/>
      <color theme="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cellStyleXfs>
  <cellXfs count="272">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15" fillId="0" borderId="0" xfId="0" applyFont="1" applyAlignment="1" applyProtection="1">
      <alignment horizontal="left"/>
      <protection locked="0"/>
    </xf>
    <xf numFmtId="0" fontId="15" fillId="0" borderId="0" xfId="0" applyFont="1" applyProtection="1">
      <protection locked="0"/>
    </xf>
    <xf numFmtId="0" fontId="3" fillId="8" borderId="1" xfId="0" applyFont="1" applyFill="1" applyBorder="1" applyAlignment="1" applyProtection="1">
      <alignment horizontal="center" wrapText="1"/>
      <protection locked="0"/>
    </xf>
    <xf numFmtId="0" fontId="17" fillId="0" borderId="0" xfId="4" applyAlignment="1" applyProtection="1">
      <alignment vertical="top"/>
      <protection locked="0"/>
    </xf>
    <xf numFmtId="0" fontId="18" fillId="0" borderId="0" xfId="0" applyFont="1" applyAlignment="1">
      <alignment vertical="center"/>
    </xf>
    <xf numFmtId="0" fontId="9" fillId="9" borderId="5" xfId="0"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3"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9" fillId="3" borderId="1" xfId="0" applyFont="1" applyFill="1" applyBorder="1" applyAlignment="1" applyProtection="1">
      <alignment horizontal="left" vertical="top"/>
      <protection locked="0"/>
    </xf>
    <xf numFmtId="0" fontId="19" fillId="9" borderId="1" xfId="0" applyFont="1" applyFill="1" applyBorder="1" applyAlignment="1" applyProtection="1">
      <alignment horizontal="left" vertical="top"/>
    </xf>
    <xf numFmtId="0" fontId="19" fillId="3" borderId="4" xfId="0" applyFont="1" applyFill="1" applyBorder="1" applyAlignment="1" applyProtection="1">
      <alignment horizontal="left" wrapText="1"/>
    </xf>
    <xf numFmtId="0" fontId="19" fillId="9" borderId="4" xfId="0" applyFont="1" applyFill="1" applyBorder="1" applyAlignment="1" applyProtection="1">
      <protection locked="0"/>
    </xf>
    <xf numFmtId="0" fontId="19" fillId="9" borderId="5" xfId="0" applyFont="1" applyFill="1" applyBorder="1" applyAlignment="1" applyProtection="1">
      <protection locked="0"/>
    </xf>
    <xf numFmtId="0" fontId="19" fillId="3" borderId="4" xfId="0" applyFont="1" applyFill="1" applyBorder="1" applyAlignment="1" applyProtection="1"/>
    <xf numFmtId="0" fontId="19" fillId="3" borderId="4" xfId="0" applyFont="1" applyFill="1" applyBorder="1" applyAlignment="1" applyProtection="1">
      <alignment horizontal="left"/>
    </xf>
    <xf numFmtId="0" fontId="19" fillId="9" borderId="4" xfId="0" applyFont="1" applyFill="1" applyBorder="1" applyAlignment="1" applyProtection="1"/>
    <xf numFmtId="0" fontId="19" fillId="9" borderId="5" xfId="0" applyFont="1" applyFill="1" applyBorder="1" applyAlignment="1" applyProtection="1"/>
    <xf numFmtId="0" fontId="19" fillId="3" borderId="1" xfId="0" applyFont="1" applyFill="1" applyBorder="1" applyAlignment="1" applyProtection="1"/>
    <xf numFmtId="0" fontId="19" fillId="9" borderId="1" xfId="0" applyFont="1" applyFill="1" applyBorder="1" applyAlignment="1" applyProtection="1">
      <protection locked="0"/>
    </xf>
    <xf numFmtId="166" fontId="2" fillId="7" borderId="1" xfId="0" applyNumberFormat="1" applyFont="1" applyFill="1" applyBorder="1" applyAlignment="1" applyProtection="1">
      <alignment horizontal="center" wrapText="1"/>
      <protection locked="0"/>
    </xf>
    <xf numFmtId="166" fontId="2" fillId="7" borderId="1" xfId="0" applyNumberFormat="1" applyFont="1" applyFill="1" applyBorder="1" applyAlignment="1" applyProtection="1">
      <alignment horizontal="center"/>
      <protection locked="0"/>
    </xf>
    <xf numFmtId="166" fontId="2" fillId="7" borderId="4" xfId="0" applyNumberFormat="1" applyFont="1" applyFill="1" applyBorder="1" applyAlignment="1" applyProtection="1">
      <protection locked="0"/>
    </xf>
    <xf numFmtId="166" fontId="2" fillId="7" borderId="4" xfId="0" applyNumberFormat="1"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20"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3" fillId="0"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vertical="center"/>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wrapText="1"/>
      <protection locked="0"/>
    </xf>
    <xf numFmtId="49" fontId="2" fillId="0" borderId="1" xfId="0" applyNumberFormat="1"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13" fillId="0" borderId="0" xfId="0" applyFont="1"/>
    <xf numFmtId="0" fontId="2" fillId="0" borderId="2" xfId="0" applyNumberFormat="1" applyFont="1" applyFill="1" applyBorder="1" applyAlignment="1" applyProtection="1">
      <alignment horizontal="center" wrapText="1"/>
      <protection locked="0"/>
    </xf>
    <xf numFmtId="0"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wrapText="1"/>
      <protection locked="0"/>
    </xf>
    <xf numFmtId="164" fontId="2" fillId="0" borderId="1" xfId="0" applyNumberFormat="1" applyFont="1" applyFill="1" applyBorder="1" applyAlignment="1" applyProtection="1">
      <alignment horizontal="left" wrapText="1"/>
      <protection locked="0"/>
    </xf>
    <xf numFmtId="0" fontId="2" fillId="0" borderId="1" xfId="0" applyFont="1" applyFill="1" applyBorder="1" applyAlignment="1" applyProtection="1">
      <alignment wrapText="1"/>
      <protection locked="0"/>
    </xf>
    <xf numFmtId="0" fontId="2" fillId="0" borderId="1" xfId="0" applyFont="1" applyFill="1" applyBorder="1" applyProtection="1">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0" fontId="2" fillId="0" borderId="1" xfId="0" applyFont="1" applyBorder="1" applyProtection="1">
      <protection locked="0"/>
    </xf>
    <xf numFmtId="167" fontId="2" fillId="0" borderId="1" xfId="3" applyNumberFormat="1" applyFont="1" applyFill="1" applyBorder="1" applyAlignment="1" applyProtection="1">
      <alignment horizontal="right" wrapText="1"/>
      <protection locked="0"/>
    </xf>
    <xf numFmtId="0" fontId="2" fillId="0" borderId="1" xfId="0" applyFont="1" applyFill="1" applyBorder="1" applyAlignment="1" applyProtection="1">
      <alignment wrapText="1"/>
      <protection locked="0"/>
    </xf>
    <xf numFmtId="0" fontId="2" fillId="0" borderId="1" xfId="0" applyFont="1" applyFill="1" applyBorder="1" applyProtection="1">
      <protection locked="0"/>
    </xf>
    <xf numFmtId="2" fontId="2" fillId="0" borderId="1" xfId="0" applyNumberFormat="1"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0" fontId="2" fillId="0" borderId="1" xfId="0" applyFont="1" applyBorder="1" applyProtection="1">
      <protection locked="0"/>
    </xf>
    <xf numFmtId="9" fontId="2" fillId="0" borderId="1" xfId="2" applyNumberFormat="1" applyFont="1" applyFill="1" applyBorder="1" applyAlignment="1" applyProtection="1">
      <alignment horizontal="center" wrapText="1"/>
      <protection locked="0"/>
    </xf>
    <xf numFmtId="0" fontId="9" fillId="0" borderId="0" xfId="0" applyFont="1" applyProtection="1">
      <protection locked="0"/>
    </xf>
    <xf numFmtId="2" fontId="2" fillId="0" borderId="0" xfId="0" applyNumberFormat="1" applyFont="1" applyFill="1" applyBorder="1" applyAlignment="1" applyProtection="1">
      <alignment horizontal="center" wrapText="1"/>
      <protection locked="0"/>
    </xf>
    <xf numFmtId="9" fontId="2" fillId="0" borderId="0" xfId="2" applyNumberFormat="1" applyFont="1" applyFill="1" applyBorder="1" applyAlignment="1" applyProtection="1">
      <alignment horizontal="center" wrapText="1"/>
      <protection locked="0"/>
    </xf>
    <xf numFmtId="164" fontId="2" fillId="0" borderId="0" xfId="0" applyNumberFormat="1" applyFont="1" applyFill="1" applyBorder="1" applyAlignment="1" applyProtection="1">
      <alignment horizontal="center" wrapText="1"/>
      <protection locked="0"/>
    </xf>
    <xf numFmtId="167" fontId="2" fillId="0" borderId="0" xfId="3" applyNumberFormat="1" applyFont="1" applyFill="1" applyBorder="1" applyAlignment="1" applyProtection="1">
      <alignment horizontal="center" wrapText="1"/>
      <protection locked="0"/>
    </xf>
    <xf numFmtId="164" fontId="2" fillId="0" borderId="0" xfId="0" applyNumberFormat="1" applyFont="1" applyFill="1" applyBorder="1" applyAlignment="1" applyProtection="1">
      <alignment horizontal="left" wrapText="1"/>
      <protection locked="0"/>
    </xf>
    <xf numFmtId="49" fontId="2" fillId="0" borderId="1" xfId="3" applyNumberFormat="1" applyFont="1" applyFill="1" applyBorder="1" applyAlignment="1" applyProtection="1">
      <alignment horizontal="center" wrapText="1"/>
      <protection locked="0"/>
    </xf>
    <xf numFmtId="49" fontId="2" fillId="0" borderId="0" xfId="3"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left" wrapText="1"/>
      <protection locked="0"/>
    </xf>
    <xf numFmtId="0" fontId="2" fillId="0" borderId="5" xfId="0" applyFont="1" applyFill="1" applyBorder="1" applyAlignment="1" applyProtection="1">
      <alignment wrapText="1"/>
      <protection locked="0"/>
    </xf>
    <xf numFmtId="2" fontId="2" fillId="0" borderId="5" xfId="0" applyNumberFormat="1" applyFont="1" applyFill="1" applyBorder="1" applyAlignment="1" applyProtection="1">
      <alignment horizontal="right" wrapText="1"/>
      <protection locked="0"/>
    </xf>
    <xf numFmtId="9" fontId="2" fillId="0" borderId="5" xfId="2" applyFont="1" applyFill="1" applyBorder="1" applyAlignment="1" applyProtection="1">
      <alignment horizontal="right" wrapText="1"/>
      <protection locked="0"/>
    </xf>
    <xf numFmtId="0" fontId="2" fillId="0" borderId="5" xfId="0" applyFont="1" applyFill="1" applyBorder="1" applyAlignment="1" applyProtection="1">
      <alignment horizontal="left" wrapText="1"/>
      <protection locked="0"/>
    </xf>
    <xf numFmtId="0" fontId="2" fillId="0" borderId="0" xfId="0" applyNumberFormat="1" applyFont="1" applyFill="1" applyBorder="1" applyAlignment="1" applyProtection="1">
      <alignment horizontal="center" wrapText="1"/>
      <protection locked="0"/>
    </xf>
    <xf numFmtId="166" fontId="2" fillId="0" borderId="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vertical="center"/>
      <protection locked="0"/>
    </xf>
    <xf numFmtId="49" fontId="2" fillId="0" borderId="0" xfId="0" applyNumberFormat="1" applyFont="1" applyFill="1" applyBorder="1" applyAlignment="1" applyProtection="1">
      <alignment horizontal="left" vertical="center" wrapText="1"/>
      <protection locked="0"/>
    </xf>
    <xf numFmtId="0" fontId="24" fillId="0" borderId="0" xfId="0" applyFont="1" applyProtection="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protection locked="0"/>
    </xf>
    <xf numFmtId="166" fontId="2" fillId="0" borderId="5" xfId="0" applyNumberFormat="1" applyFont="1" applyFill="1" applyBorder="1" applyAlignment="1" applyProtection="1">
      <alignment horizontal="left"/>
      <protection locked="0"/>
    </xf>
    <xf numFmtId="166" fontId="2" fillId="0" borderId="6" xfId="0" applyNumberFormat="1" applyFont="1" applyFill="1" applyBorder="1" applyAlignment="1" applyProtection="1">
      <alignment horizontal="left"/>
      <protection locked="0"/>
    </xf>
    <xf numFmtId="0" fontId="19" fillId="9" borderId="4" xfId="0" applyFont="1" applyFill="1" applyBorder="1" applyAlignment="1" applyProtection="1">
      <alignment horizontal="center"/>
      <protection locked="0"/>
    </xf>
    <xf numFmtId="0" fontId="19" fillId="9" borderId="5" xfId="0" applyFont="1" applyFill="1" applyBorder="1" applyAlignment="1" applyProtection="1">
      <alignment horizontal="center"/>
      <protection locked="0"/>
    </xf>
    <xf numFmtId="0" fontId="19" fillId="9" borderId="6" xfId="0" applyFont="1" applyFill="1" applyBorder="1" applyAlignment="1" applyProtection="1">
      <alignment horizontal="center"/>
      <protection locked="0"/>
    </xf>
    <xf numFmtId="0" fontId="19" fillId="3" borderId="4" xfId="0" applyFont="1" applyFill="1" applyBorder="1" applyAlignment="1" applyProtection="1">
      <alignment horizontal="left" wrapText="1"/>
    </xf>
    <xf numFmtId="0" fontId="19" fillId="3" borderId="5" xfId="0" applyFont="1" applyFill="1" applyBorder="1" applyAlignment="1" applyProtection="1">
      <alignment horizontal="left" wrapText="1"/>
    </xf>
    <xf numFmtId="0" fontId="19" fillId="3" borderId="6" xfId="0" applyFont="1" applyFill="1" applyBorder="1" applyAlignment="1" applyProtection="1">
      <alignment horizontal="left" wrapText="1"/>
    </xf>
    <xf numFmtId="0" fontId="21"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0" borderId="4"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19" fillId="9" borderId="4" xfId="0" applyFont="1" applyFill="1" applyBorder="1" applyAlignment="1" applyProtection="1">
      <alignment horizontal="left"/>
      <protection locked="0"/>
    </xf>
    <xf numFmtId="0" fontId="19" fillId="9" borderId="5" xfId="0" applyFont="1" applyFill="1" applyBorder="1" applyAlignment="1" applyProtection="1">
      <alignment horizontal="left"/>
      <protection locked="0"/>
    </xf>
    <xf numFmtId="0" fontId="19" fillId="9" borderId="5" xfId="0" applyFont="1" applyFill="1" applyBorder="1" applyAlignment="1" applyProtection="1">
      <protection locked="0"/>
    </xf>
    <xf numFmtId="0" fontId="1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19" fillId="3" borderId="4" xfId="0" applyFont="1" applyFill="1" applyBorder="1" applyAlignment="1" applyProtection="1">
      <alignment horizontal="left"/>
    </xf>
    <xf numFmtId="0" fontId="19" fillId="3" borderId="5" xfId="0" applyFont="1" applyFill="1" applyBorder="1" applyAlignment="1" applyProtection="1">
      <alignment horizontal="left"/>
    </xf>
    <xf numFmtId="0" fontId="19" fillId="3" borderId="6" xfId="0" applyFont="1" applyFill="1" applyBorder="1" applyAlignment="1" applyProtection="1">
      <alignment horizontal="left"/>
      <protection locked="0"/>
    </xf>
    <xf numFmtId="0" fontId="19" fillId="9" borderId="1" xfId="0" applyFont="1" applyFill="1" applyBorder="1" applyAlignment="1" applyProtection="1">
      <alignment horizontal="left"/>
      <protection locked="0"/>
    </xf>
    <xf numFmtId="0" fontId="19"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curring%20Report%20Distribution\PCMH%20Plus%20Reporting\Torrington%20Reports\2018\20180731%20PCMH+%20Reporting%20Template_New%20PE_WCCHW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ISCELLANEOUS\PCMH+\PMCH%20INITIAL%20WORKSHEET%207.9.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c-fs\SystemDevelopment\Recurring%20Report%20Distribution\PCMH%20Plus%20Reporting\Torrington%20Reports\2018\20180930%20PCMH+%20Reporting%20Template_New%20PE_WCCHW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 val="20180709 dat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c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E21" sqref="E21"/>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37</v>
      </c>
    </row>
    <row r="10" spans="3:13" ht="30" x14ac:dyDescent="0.4">
      <c r="C10" s="68">
        <v>2018</v>
      </c>
    </row>
    <row r="16" spans="3:13" ht="25.5" x14ac:dyDescent="0.35">
      <c r="C16" s="139" t="s">
        <v>261</v>
      </c>
      <c r="D16" s="138"/>
      <c r="E16" s="138"/>
    </row>
    <row r="21" spans="9: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D7" sqref="D7"/>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67" t="str">
        <f>PCMH</f>
        <v>Participating Entity #14</v>
      </c>
      <c r="B1" s="269"/>
    </row>
    <row r="2" spans="1:7" ht="15.75" x14ac:dyDescent="0.25">
      <c r="A2" s="270" t="s">
        <v>21</v>
      </c>
      <c r="B2" s="271"/>
    </row>
    <row r="3" spans="1:7" ht="15.75" x14ac:dyDescent="0.25">
      <c r="A3" s="65" t="s">
        <v>26</v>
      </c>
      <c r="B3" s="66" t="s">
        <v>22</v>
      </c>
    </row>
    <row r="4" spans="1:7" ht="47.45" customHeight="1" x14ac:dyDescent="0.2">
      <c r="A4" s="78" t="s">
        <v>69</v>
      </c>
      <c r="B4" s="113" t="s">
        <v>73</v>
      </c>
    </row>
    <row r="5" spans="1:7" s="25" customFormat="1" ht="21.6" customHeight="1" x14ac:dyDescent="0.2">
      <c r="A5" s="64" t="s">
        <v>98</v>
      </c>
      <c r="B5" s="113" t="s">
        <v>70</v>
      </c>
    </row>
    <row r="6" spans="1:7" s="132" customFormat="1" ht="64.150000000000006" customHeight="1" x14ac:dyDescent="0.2">
      <c r="A6" s="64" t="s">
        <v>99</v>
      </c>
      <c r="B6" s="113" t="s">
        <v>155</v>
      </c>
    </row>
    <row r="7" spans="1:7" s="25" customFormat="1" ht="47.45" customHeight="1" x14ac:dyDescent="0.2">
      <c r="A7" s="133" t="s">
        <v>67</v>
      </c>
      <c r="B7" s="113" t="s">
        <v>106</v>
      </c>
    </row>
    <row r="8" spans="1:7" s="26" customFormat="1" ht="78" customHeight="1" x14ac:dyDescent="0.2">
      <c r="A8" s="113" t="s">
        <v>17</v>
      </c>
      <c r="B8" s="34" t="s">
        <v>156</v>
      </c>
      <c r="G8" s="98"/>
    </row>
    <row r="9" spans="1:7" s="18" customFormat="1" ht="21.6" customHeight="1" x14ac:dyDescent="0.2">
      <c r="A9" s="64" t="s">
        <v>33</v>
      </c>
      <c r="B9" s="113" t="s">
        <v>32</v>
      </c>
    </row>
    <row r="10" spans="1:7" s="18" customFormat="1" ht="70.150000000000006" customHeight="1" x14ac:dyDescent="0.2">
      <c r="A10" s="133" t="s">
        <v>100</v>
      </c>
      <c r="B10" s="113" t="s">
        <v>157</v>
      </c>
    </row>
    <row r="11" spans="1:7" s="26" customFormat="1" ht="42.75" x14ac:dyDescent="0.2">
      <c r="A11" s="113" t="s">
        <v>101</v>
      </c>
      <c r="B11" s="113" t="s">
        <v>146</v>
      </c>
    </row>
    <row r="12" spans="1:7" s="26" customFormat="1" ht="54.6" customHeight="1" x14ac:dyDescent="0.2">
      <c r="A12" s="113" t="s">
        <v>38</v>
      </c>
      <c r="B12" s="113" t="s">
        <v>107</v>
      </c>
    </row>
    <row r="13" spans="1:7" s="26" customFormat="1" ht="169.9" customHeight="1" x14ac:dyDescent="0.2">
      <c r="A13" s="113" t="s">
        <v>39</v>
      </c>
      <c r="B13" s="113" t="s">
        <v>136</v>
      </c>
      <c r="G13" s="98"/>
    </row>
    <row r="14" spans="1:7" s="26" customFormat="1" ht="35.450000000000003" customHeight="1" x14ac:dyDescent="0.2">
      <c r="A14" s="113" t="s">
        <v>66</v>
      </c>
      <c r="B14" s="113" t="s">
        <v>128</v>
      </c>
    </row>
    <row r="15" spans="1:7" s="18" customFormat="1" ht="71.25" x14ac:dyDescent="0.2">
      <c r="A15" s="64" t="s">
        <v>34</v>
      </c>
      <c r="B15" s="113" t="s">
        <v>44</v>
      </c>
    </row>
    <row r="16" spans="1:7" s="26" customFormat="1" ht="36" customHeight="1" x14ac:dyDescent="0.2">
      <c r="A16" s="64" t="s">
        <v>0</v>
      </c>
      <c r="B16" s="113" t="s">
        <v>31</v>
      </c>
    </row>
    <row r="17" spans="1:3" s="26" customFormat="1" ht="49.9" customHeight="1" x14ac:dyDescent="0.2">
      <c r="A17" s="113" t="s">
        <v>23</v>
      </c>
      <c r="B17" s="34" t="s">
        <v>108</v>
      </c>
    </row>
    <row r="18" spans="1:3" s="26" customFormat="1" ht="49.9" customHeight="1" x14ac:dyDescent="0.2">
      <c r="A18" s="113" t="s">
        <v>43</v>
      </c>
      <c r="B18" s="34" t="s">
        <v>45</v>
      </c>
    </row>
    <row r="19" spans="1:3" s="26" customFormat="1" ht="39" customHeight="1" x14ac:dyDescent="0.2">
      <c r="A19" s="113" t="s">
        <v>25</v>
      </c>
      <c r="B19" s="34" t="s">
        <v>20</v>
      </c>
    </row>
    <row r="20" spans="1:3" s="26" customFormat="1" ht="66" customHeight="1" x14ac:dyDescent="0.2">
      <c r="A20" s="113" t="s">
        <v>109</v>
      </c>
      <c r="B20" s="34" t="s">
        <v>105</v>
      </c>
    </row>
    <row r="21" spans="1:3" s="26" customFormat="1" ht="26.45" customHeight="1" x14ac:dyDescent="0.2">
      <c r="A21" s="113" t="s">
        <v>42</v>
      </c>
      <c r="B21" s="34" t="s">
        <v>71</v>
      </c>
      <c r="C21" s="25"/>
    </row>
    <row r="22" spans="1:3" s="26" customFormat="1" ht="67.150000000000006" customHeight="1" x14ac:dyDescent="0.2">
      <c r="A22" s="113" t="s">
        <v>102</v>
      </c>
      <c r="B22" s="34" t="s">
        <v>110</v>
      </c>
    </row>
    <row r="23" spans="1:3" s="26" customFormat="1" ht="26.45" customHeight="1" x14ac:dyDescent="0.2">
      <c r="A23" s="113" t="s">
        <v>40</v>
      </c>
      <c r="B23" s="34" t="s">
        <v>41</v>
      </c>
    </row>
    <row r="24" spans="1:3" s="26" customFormat="1" ht="71.25" x14ac:dyDescent="0.2">
      <c r="A24" s="113" t="s">
        <v>103</v>
      </c>
      <c r="B24" s="34" t="s">
        <v>111</v>
      </c>
    </row>
    <row r="25" spans="1:3" s="26" customFormat="1" ht="64.150000000000006" customHeight="1" x14ac:dyDescent="0.2">
      <c r="A25" s="113" t="s">
        <v>36</v>
      </c>
      <c r="B25" s="34" t="s">
        <v>158</v>
      </c>
    </row>
    <row r="26" spans="1:3" s="26" customFormat="1" ht="85.5" x14ac:dyDescent="0.2">
      <c r="A26" s="113" t="s">
        <v>68</v>
      </c>
      <c r="B26" s="34" t="s">
        <v>72</v>
      </c>
    </row>
    <row r="27" spans="1:3" s="26" customFormat="1" ht="171" x14ac:dyDescent="0.2">
      <c r="A27" s="113" t="s">
        <v>24</v>
      </c>
      <c r="B27" s="34" t="s">
        <v>137</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7" sqref="A7"/>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16" t="str">
        <f>PCMH</f>
        <v>Participating Entity #14</v>
      </c>
    </row>
    <row r="2" spans="1:2" ht="15.75" x14ac:dyDescent="0.2">
      <c r="A2" s="117" t="s">
        <v>46</v>
      </c>
    </row>
    <row r="3" spans="1:2" s="7" customFormat="1" ht="333.6" customHeight="1" x14ac:dyDescent="0.2">
      <c r="A3" s="72" t="s">
        <v>139</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5"/>
  <sheetViews>
    <sheetView showGridLines="0" zoomScale="80" zoomScaleNormal="80" zoomScaleSheetLayoutView="90" workbookViewId="0">
      <selection activeCell="A12" sqref="A12"/>
    </sheetView>
  </sheetViews>
  <sheetFormatPr defaultColWidth="8.7109375" defaultRowHeight="15" x14ac:dyDescent="0.2"/>
  <cols>
    <col min="1" max="1" width="63.7109375" style="13" customWidth="1"/>
    <col min="2" max="5" width="9.7109375" style="22" customWidth="1"/>
    <col min="6" max="13" width="9.7109375" style="13" customWidth="1"/>
    <col min="14" max="16384" width="8.7109375" style="13"/>
  </cols>
  <sheetData>
    <row r="1" spans="1:16" ht="71.25" customHeight="1" x14ac:dyDescent="0.2">
      <c r="A1" s="203" t="s">
        <v>159</v>
      </c>
      <c r="B1" s="204"/>
      <c r="C1" s="204"/>
      <c r="D1" s="204"/>
      <c r="E1" s="204"/>
      <c r="F1" s="204"/>
      <c r="G1" s="204"/>
      <c r="H1" s="204"/>
      <c r="I1" s="204"/>
      <c r="J1" s="204"/>
      <c r="K1" s="204"/>
      <c r="L1" s="204"/>
      <c r="M1" s="205"/>
    </row>
    <row r="2" spans="1:16" ht="35.25" customHeight="1" x14ac:dyDescent="0.2">
      <c r="A2" s="215" t="s">
        <v>160</v>
      </c>
      <c r="B2" s="204"/>
      <c r="C2" s="204"/>
      <c r="D2" s="204"/>
      <c r="E2" s="204"/>
      <c r="F2" s="204"/>
      <c r="G2" s="204"/>
      <c r="H2" s="204"/>
      <c r="I2" s="204"/>
      <c r="J2" s="204"/>
      <c r="K2" s="204"/>
      <c r="L2" s="204"/>
      <c r="M2" s="205"/>
    </row>
    <row r="3" spans="1:16" x14ac:dyDescent="0.2">
      <c r="A3" s="53"/>
      <c r="B3" s="54"/>
      <c r="C3" s="54"/>
      <c r="D3" s="54"/>
      <c r="E3" s="54"/>
      <c r="F3" s="54"/>
      <c r="G3" s="54"/>
      <c r="H3" s="54"/>
      <c r="I3" s="54"/>
      <c r="J3" s="54"/>
      <c r="K3" s="54"/>
      <c r="L3" s="54"/>
      <c r="M3" s="54"/>
    </row>
    <row r="4" spans="1:16" s="44" customFormat="1" ht="15.75" x14ac:dyDescent="0.25">
      <c r="A4" s="212" t="str">
        <f>PCMH</f>
        <v>Participating Entity #14</v>
      </c>
      <c r="B4" s="213"/>
      <c r="C4" s="213"/>
      <c r="D4" s="213"/>
      <c r="E4" s="213"/>
      <c r="F4" s="213"/>
      <c r="G4" s="213"/>
      <c r="H4" s="213"/>
      <c r="I4" s="213"/>
      <c r="J4" s="213"/>
      <c r="K4" s="213"/>
      <c r="L4" s="213"/>
      <c r="M4" s="214"/>
    </row>
    <row r="5" spans="1:16" s="23" customFormat="1" ht="23.1" customHeight="1" x14ac:dyDescent="0.25">
      <c r="A5" s="119" t="s">
        <v>97</v>
      </c>
      <c r="B5" s="209">
        <v>2018</v>
      </c>
      <c r="C5" s="210"/>
      <c r="D5" s="210"/>
      <c r="E5" s="210"/>
      <c r="F5" s="210"/>
      <c r="G5" s="210"/>
      <c r="H5" s="210"/>
      <c r="I5" s="210"/>
      <c r="J5" s="210"/>
      <c r="K5" s="210"/>
      <c r="L5" s="210"/>
      <c r="M5" s="211"/>
    </row>
    <row r="6" spans="1:16" s="15" customFormat="1" ht="13.9" customHeight="1" x14ac:dyDescent="0.2">
      <c r="A6" s="80" t="s">
        <v>52</v>
      </c>
      <c r="B6" s="80" t="s">
        <v>53</v>
      </c>
      <c r="C6" s="80" t="s">
        <v>54</v>
      </c>
      <c r="D6" s="80" t="s">
        <v>55</v>
      </c>
      <c r="E6" s="80" t="s">
        <v>56</v>
      </c>
      <c r="F6" s="80" t="s">
        <v>57</v>
      </c>
      <c r="G6" s="80" t="s">
        <v>58</v>
      </c>
      <c r="H6" s="80" t="s">
        <v>59</v>
      </c>
      <c r="I6" s="80" t="s">
        <v>60</v>
      </c>
      <c r="J6" s="80" t="s">
        <v>61</v>
      </c>
      <c r="K6" s="80" t="s">
        <v>62</v>
      </c>
      <c r="L6" s="80" t="s">
        <v>63</v>
      </c>
      <c r="M6" s="80" t="s">
        <v>64</v>
      </c>
      <c r="N6" s="5"/>
    </row>
    <row r="7" spans="1:16" s="15" customFormat="1" ht="13.9" customHeight="1" x14ac:dyDescent="0.25">
      <c r="A7" s="97" t="s">
        <v>3</v>
      </c>
      <c r="B7" s="97" t="s">
        <v>4</v>
      </c>
      <c r="C7" s="97" t="s">
        <v>5</v>
      </c>
      <c r="D7" s="97" t="s">
        <v>6</v>
      </c>
      <c r="E7" s="97" t="s">
        <v>7</v>
      </c>
      <c r="F7" s="97" t="s">
        <v>8</v>
      </c>
      <c r="G7" s="97" t="s">
        <v>9</v>
      </c>
      <c r="H7" s="97" t="s">
        <v>10</v>
      </c>
      <c r="I7" s="97" t="s">
        <v>11</v>
      </c>
      <c r="J7" s="97" t="s">
        <v>12</v>
      </c>
      <c r="K7" s="97" t="s">
        <v>13</v>
      </c>
      <c r="L7" s="97" t="s">
        <v>14</v>
      </c>
      <c r="M7" s="97" t="s">
        <v>15</v>
      </c>
      <c r="N7" s="5"/>
    </row>
    <row r="8" spans="1:16" s="15" customFormat="1" ht="15" customHeight="1" x14ac:dyDescent="0.25">
      <c r="A8" s="91" t="s">
        <v>131</v>
      </c>
      <c r="B8" s="216">
        <v>3392</v>
      </c>
      <c r="C8" s="217"/>
      <c r="D8" s="217"/>
      <c r="E8" s="217"/>
      <c r="F8" s="217"/>
      <c r="G8" s="217"/>
      <c r="H8" s="217"/>
      <c r="I8" s="217"/>
      <c r="J8" s="217"/>
      <c r="K8" s="217"/>
      <c r="L8" s="217"/>
      <c r="M8" s="218"/>
      <c r="N8" s="5"/>
    </row>
    <row r="9" spans="1:16" s="15" customFormat="1" ht="18" customHeight="1" x14ac:dyDescent="0.25">
      <c r="A9" s="200" t="s">
        <v>74</v>
      </c>
      <c r="B9" s="201"/>
      <c r="C9" s="201"/>
      <c r="D9" s="201"/>
      <c r="E9" s="201"/>
      <c r="F9" s="201"/>
      <c r="G9" s="201"/>
      <c r="H9" s="201"/>
      <c r="I9" s="201"/>
      <c r="J9" s="201"/>
      <c r="K9" s="201"/>
      <c r="L9" s="201"/>
      <c r="M9" s="202"/>
      <c r="N9" s="5"/>
    </row>
    <row r="10" spans="1:16" s="18" customFormat="1" ht="27.6" customHeight="1" x14ac:dyDescent="0.2">
      <c r="A10" s="134" t="s">
        <v>35</v>
      </c>
      <c r="B10" s="58"/>
      <c r="C10" s="58"/>
      <c r="D10" s="58"/>
      <c r="E10" s="58"/>
      <c r="F10" s="128"/>
      <c r="G10" s="71">
        <v>480</v>
      </c>
      <c r="H10" s="71">
        <v>494</v>
      </c>
      <c r="I10" s="189">
        <v>486</v>
      </c>
      <c r="J10" s="189">
        <v>482</v>
      </c>
      <c r="K10" s="71"/>
      <c r="L10" s="71"/>
      <c r="M10" s="71"/>
    </row>
    <row r="11" spans="1:16" s="88" customFormat="1" ht="27.6" customHeight="1" x14ac:dyDescent="0.2">
      <c r="A11" s="134" t="s">
        <v>30</v>
      </c>
      <c r="B11" s="58"/>
      <c r="C11" s="58"/>
      <c r="D11" s="58"/>
      <c r="E11" s="58"/>
      <c r="F11" s="128"/>
      <c r="G11" s="71">
        <v>1591</v>
      </c>
      <c r="H11" s="71">
        <v>1604</v>
      </c>
      <c r="I11" s="189">
        <v>1634</v>
      </c>
      <c r="J11" s="189">
        <v>1645</v>
      </c>
      <c r="K11" s="71"/>
      <c r="L11" s="71"/>
      <c r="M11" s="71"/>
      <c r="N11" s="85"/>
    </row>
    <row r="12" spans="1:16" s="90" customFormat="1" ht="34.9" customHeight="1" x14ac:dyDescent="0.2">
      <c r="A12" s="135" t="s">
        <v>140</v>
      </c>
      <c r="B12" s="58"/>
      <c r="C12" s="58"/>
      <c r="D12" s="58"/>
      <c r="E12" s="58"/>
      <c r="F12" s="128"/>
      <c r="G12" s="71">
        <v>37</v>
      </c>
      <c r="H12" s="71">
        <v>36</v>
      </c>
      <c r="I12" s="189">
        <v>39</v>
      </c>
      <c r="J12" s="189">
        <v>43</v>
      </c>
      <c r="K12" s="71"/>
      <c r="L12" s="71"/>
      <c r="M12" s="71"/>
    </row>
    <row r="13" spans="1:16" s="88" customFormat="1" ht="27.6" customHeight="1" x14ac:dyDescent="0.2">
      <c r="A13" s="134" t="s">
        <v>29</v>
      </c>
      <c r="B13" s="58"/>
      <c r="C13" s="58"/>
      <c r="D13" s="58"/>
      <c r="E13" s="58"/>
      <c r="F13" s="128"/>
      <c r="G13" s="71">
        <v>1460</v>
      </c>
      <c r="H13" s="71">
        <v>1472</v>
      </c>
      <c r="I13" s="189">
        <v>1500</v>
      </c>
      <c r="J13" s="189">
        <v>1524</v>
      </c>
      <c r="K13" s="71"/>
      <c r="L13" s="71"/>
      <c r="M13" s="71"/>
      <c r="N13" s="85"/>
    </row>
    <row r="14" spans="1:16" s="90" customFormat="1" ht="34.9" customHeight="1" x14ac:dyDescent="0.2">
      <c r="A14" s="135" t="s">
        <v>150</v>
      </c>
      <c r="B14" s="58"/>
      <c r="C14" s="58"/>
      <c r="D14" s="58"/>
      <c r="E14" s="58"/>
      <c r="F14" s="128"/>
      <c r="G14" s="71">
        <v>45</v>
      </c>
      <c r="H14" s="71">
        <v>57</v>
      </c>
      <c r="I14" s="189">
        <v>78</v>
      </c>
      <c r="J14" s="189">
        <v>87</v>
      </c>
      <c r="K14" s="71"/>
      <c r="L14" s="71"/>
      <c r="M14" s="71"/>
    </row>
    <row r="15" spans="1:16" s="90" customFormat="1" ht="18" customHeight="1" x14ac:dyDescent="0.25">
      <c r="A15" s="200" t="s">
        <v>75</v>
      </c>
      <c r="B15" s="201"/>
      <c r="C15" s="201"/>
      <c r="D15" s="201"/>
      <c r="E15" s="201"/>
      <c r="F15" s="201"/>
      <c r="G15" s="201"/>
      <c r="H15" s="201"/>
      <c r="I15" s="201"/>
      <c r="J15" s="201"/>
      <c r="K15" s="201"/>
      <c r="L15" s="201"/>
      <c r="M15" s="202"/>
    </row>
    <row r="16" spans="1:16" s="21" customFormat="1" ht="34.15" customHeight="1" x14ac:dyDescent="0.2">
      <c r="A16" s="135" t="s">
        <v>151</v>
      </c>
      <c r="B16" s="58"/>
      <c r="C16" s="58"/>
      <c r="D16" s="58"/>
      <c r="E16" s="58"/>
      <c r="F16" s="129"/>
      <c r="G16" s="71">
        <v>7</v>
      </c>
      <c r="H16" s="206">
        <v>2</v>
      </c>
      <c r="I16" s="207"/>
      <c r="J16" s="208"/>
      <c r="K16" s="206">
        <v>0</v>
      </c>
      <c r="L16" s="207"/>
      <c r="M16" s="208"/>
      <c r="P16" s="18"/>
    </row>
    <row r="17" spans="1:16" ht="42" customHeight="1" x14ac:dyDescent="0.2">
      <c r="A17" s="135" t="s">
        <v>152</v>
      </c>
      <c r="B17" s="58"/>
      <c r="C17" s="58"/>
      <c r="D17" s="58"/>
      <c r="E17" s="58"/>
      <c r="F17" s="129"/>
      <c r="G17" s="71">
        <v>6</v>
      </c>
      <c r="H17" s="206">
        <v>6</v>
      </c>
      <c r="I17" s="207"/>
      <c r="J17" s="208"/>
      <c r="K17" s="206">
        <v>0</v>
      </c>
      <c r="L17" s="207"/>
      <c r="M17" s="208"/>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4"/>
      <c r="C19" s="24"/>
      <c r="D19" s="24"/>
      <c r="E19" s="24"/>
      <c r="F19" s="12"/>
      <c r="G19" s="12"/>
      <c r="H19" s="12"/>
      <c r="I19" s="12"/>
      <c r="J19" s="12"/>
      <c r="K19" s="12"/>
      <c r="L19" s="12"/>
      <c r="M19" s="12"/>
      <c r="P19" s="18"/>
    </row>
    <row r="20" spans="1:16" ht="47.25" customHeight="1" x14ac:dyDescent="0.2">
      <c r="A20" s="199" t="s">
        <v>262</v>
      </c>
      <c r="B20" s="199"/>
      <c r="C20" s="199"/>
      <c r="D20" s="199"/>
      <c r="E20" s="199"/>
      <c r="F20" s="199"/>
      <c r="G20" s="199"/>
      <c r="H20" s="199"/>
      <c r="I20" s="199"/>
      <c r="J20" s="199"/>
      <c r="K20" s="199"/>
      <c r="L20" s="199"/>
      <c r="M20" s="199"/>
    </row>
    <row r="21" spans="1:16" s="79" customFormat="1" x14ac:dyDescent="0.2">
      <c r="A21" s="13"/>
      <c r="B21" s="22"/>
      <c r="C21" s="22"/>
      <c r="D21" s="22"/>
      <c r="E21" s="22"/>
      <c r="F21" s="13"/>
      <c r="G21" s="13"/>
      <c r="H21" s="13"/>
      <c r="I21" s="13"/>
      <c r="J21" s="13"/>
      <c r="K21" s="13"/>
      <c r="L21" s="13"/>
      <c r="M21" s="13"/>
    </row>
    <row r="23" spans="1:16" x14ac:dyDescent="0.2">
      <c r="A23" s="79"/>
      <c r="F23" s="79"/>
      <c r="G23" s="79"/>
      <c r="H23" s="79"/>
      <c r="I23" s="79"/>
      <c r="J23" s="79"/>
      <c r="K23" s="79"/>
      <c r="L23" s="79"/>
      <c r="M23" s="79"/>
    </row>
    <row r="25" spans="1:16" x14ac:dyDescent="0.2">
      <c r="A25" s="173" t="s">
        <v>209</v>
      </c>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8"/>
  <sheetViews>
    <sheetView showGridLines="0" zoomScale="80" zoomScaleNormal="80" zoomScaleSheetLayoutView="50" workbookViewId="0">
      <selection activeCell="D15" sqref="D15"/>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ht="39.75" customHeight="1" x14ac:dyDescent="0.2">
      <c r="A1" s="203" t="s">
        <v>143</v>
      </c>
      <c r="B1" s="204"/>
      <c r="C1" s="204"/>
      <c r="D1" s="204"/>
      <c r="E1" s="204"/>
      <c r="F1" s="204"/>
      <c r="G1" s="204"/>
      <c r="H1" s="204"/>
      <c r="I1" s="204"/>
      <c r="J1" s="204"/>
      <c r="K1" s="205"/>
      <c r="L1" s="88"/>
      <c r="M1" s="88"/>
      <c r="N1" s="220"/>
      <c r="O1" s="220"/>
      <c r="P1" s="37"/>
    </row>
    <row r="2" spans="1:20" s="12" customFormat="1" ht="15.6" customHeight="1" x14ac:dyDescent="0.2">
      <c r="A2" s="10"/>
      <c r="B2" s="10"/>
      <c r="C2" s="40"/>
      <c r="D2" s="41"/>
      <c r="E2" s="10"/>
      <c r="F2" s="10"/>
      <c r="G2" s="42"/>
      <c r="H2" s="42"/>
      <c r="I2" s="42"/>
      <c r="J2" s="43"/>
      <c r="K2" s="88"/>
      <c r="L2" s="88"/>
      <c r="M2" s="88"/>
      <c r="N2" s="93"/>
      <c r="O2" s="93"/>
      <c r="P2" s="37"/>
      <c r="Q2" s="13"/>
      <c r="R2" s="31"/>
      <c r="S2" s="31"/>
      <c r="T2" s="31"/>
    </row>
    <row r="3" spans="1:20" ht="15.75" x14ac:dyDescent="0.25">
      <c r="A3" s="212" t="str">
        <f>PCMH</f>
        <v>Participating Entity #14</v>
      </c>
      <c r="B3" s="213"/>
      <c r="C3" s="213"/>
      <c r="D3" s="213"/>
      <c r="E3" s="213"/>
      <c r="F3" s="214"/>
      <c r="G3" s="37"/>
      <c r="H3" s="37"/>
      <c r="I3" s="37"/>
      <c r="J3" s="37"/>
      <c r="K3" s="88"/>
      <c r="L3" s="88"/>
      <c r="M3" s="88"/>
      <c r="N3" s="93"/>
      <c r="O3" s="93"/>
      <c r="P3" s="37"/>
    </row>
    <row r="4" spans="1:20" ht="15.75" x14ac:dyDescent="0.25">
      <c r="A4" s="119" t="s">
        <v>47</v>
      </c>
      <c r="B4" s="120"/>
      <c r="C4" s="120"/>
      <c r="D4" s="120"/>
      <c r="E4" s="210"/>
      <c r="F4" s="211"/>
      <c r="G4" s="37"/>
      <c r="H4" s="37"/>
      <c r="I4" s="37"/>
      <c r="J4" s="37"/>
      <c r="K4" s="88"/>
      <c r="L4" s="88"/>
      <c r="M4" s="88"/>
      <c r="N4" s="50"/>
      <c r="O4" s="50"/>
      <c r="P4" s="37"/>
    </row>
    <row r="5" spans="1:20" s="44" customFormat="1" ht="14.25" x14ac:dyDescent="0.2">
      <c r="A5" s="47" t="s">
        <v>52</v>
      </c>
      <c r="B5" s="47" t="s">
        <v>53</v>
      </c>
      <c r="C5" s="47" t="s">
        <v>54</v>
      </c>
      <c r="D5" s="47" t="s">
        <v>55</v>
      </c>
      <c r="E5" s="236" t="s">
        <v>56</v>
      </c>
      <c r="F5" s="237"/>
      <c r="G5" s="37"/>
      <c r="H5" s="37"/>
      <c r="I5" s="37"/>
      <c r="J5" s="37"/>
      <c r="K5" s="88"/>
      <c r="L5" s="88"/>
      <c r="M5" s="88"/>
      <c r="N5" s="51"/>
      <c r="O5" s="51"/>
    </row>
    <row r="6" spans="1:20" s="37" customFormat="1" ht="44.45" customHeight="1" x14ac:dyDescent="0.25">
      <c r="A6" s="92" t="s">
        <v>28</v>
      </c>
      <c r="B6" s="92" t="s">
        <v>48</v>
      </c>
      <c r="C6" s="92" t="s">
        <v>88</v>
      </c>
      <c r="D6" s="92" t="s">
        <v>87</v>
      </c>
      <c r="E6" s="221" t="s">
        <v>89</v>
      </c>
      <c r="F6" s="221"/>
      <c r="K6" s="15"/>
      <c r="M6" s="93"/>
      <c r="N6" s="50"/>
      <c r="O6" s="50"/>
    </row>
    <row r="7" spans="1:20" s="88" customFormat="1" ht="14.25" x14ac:dyDescent="0.2">
      <c r="A7" s="181"/>
      <c r="B7" s="86" t="s">
        <v>50</v>
      </c>
      <c r="C7" s="69">
        <v>1</v>
      </c>
      <c r="D7" s="70">
        <v>0.2</v>
      </c>
      <c r="E7" s="222" t="s">
        <v>226</v>
      </c>
      <c r="F7" s="223"/>
      <c r="M7" s="87"/>
      <c r="N7" s="87"/>
    </row>
    <row r="8" spans="1:20" s="88" customFormat="1" ht="14.25" x14ac:dyDescent="0.2">
      <c r="A8" s="181"/>
      <c r="B8" s="86" t="s">
        <v>49</v>
      </c>
      <c r="C8" s="69">
        <v>1</v>
      </c>
      <c r="D8" s="70">
        <v>0.1</v>
      </c>
      <c r="E8" s="222" t="s">
        <v>226</v>
      </c>
      <c r="F8" s="223"/>
      <c r="M8" s="87"/>
      <c r="N8" s="87"/>
    </row>
    <row r="9" spans="1:20" s="15" customFormat="1" ht="14.25" x14ac:dyDescent="0.2">
      <c r="A9" s="181"/>
      <c r="B9" s="86" t="s">
        <v>49</v>
      </c>
      <c r="C9" s="69">
        <v>1</v>
      </c>
      <c r="D9" s="70">
        <v>7.0000000000000007E-2</v>
      </c>
      <c r="E9" s="222" t="s">
        <v>227</v>
      </c>
      <c r="F9" s="223"/>
      <c r="M9" s="85"/>
      <c r="N9" s="14"/>
    </row>
    <row r="10" spans="1:20" s="18" customFormat="1" ht="14.25" x14ac:dyDescent="0.2">
      <c r="A10" s="91"/>
      <c r="B10" s="166" t="s">
        <v>50</v>
      </c>
      <c r="C10" s="69">
        <v>1</v>
      </c>
      <c r="D10" s="70">
        <v>0.2</v>
      </c>
      <c r="E10" s="222" t="s">
        <v>228</v>
      </c>
      <c r="F10" s="223"/>
      <c r="M10" s="89"/>
      <c r="N10" s="17"/>
    </row>
    <row r="11" spans="1:20" s="18" customFormat="1" ht="14.25" x14ac:dyDescent="0.2">
      <c r="A11" s="166"/>
      <c r="B11" s="166" t="s">
        <v>49</v>
      </c>
      <c r="C11" s="69">
        <v>1</v>
      </c>
      <c r="D11" s="70">
        <v>0.2</v>
      </c>
      <c r="E11" s="222" t="s">
        <v>229</v>
      </c>
      <c r="F11" s="223"/>
      <c r="M11" s="89"/>
      <c r="N11" s="17"/>
    </row>
    <row r="12" spans="1:20" s="90" customFormat="1" ht="14.25" x14ac:dyDescent="0.2">
      <c r="A12" s="91"/>
      <c r="B12" s="166" t="s">
        <v>49</v>
      </c>
      <c r="C12" s="183">
        <v>1</v>
      </c>
      <c r="D12" s="184">
        <v>0.2</v>
      </c>
      <c r="E12" s="185" t="s">
        <v>257</v>
      </c>
      <c r="F12" s="185"/>
      <c r="M12" s="104"/>
      <c r="N12" s="104"/>
    </row>
    <row r="13" spans="1:20" s="90" customFormat="1" ht="14.25" x14ac:dyDescent="0.2">
      <c r="A13" s="91"/>
      <c r="B13" s="182"/>
      <c r="C13" s="183"/>
      <c r="D13" s="184"/>
      <c r="E13" s="185"/>
      <c r="F13" s="185"/>
      <c r="M13" s="104"/>
      <c r="N13" s="104"/>
    </row>
    <row r="14" spans="1:20" s="12" customFormat="1" ht="66" customHeight="1" x14ac:dyDescent="0.2">
      <c r="A14" s="203" t="s">
        <v>153</v>
      </c>
      <c r="B14" s="204"/>
      <c r="C14" s="204"/>
      <c r="D14" s="204"/>
      <c r="E14" s="204"/>
      <c r="F14" s="204"/>
      <c r="G14" s="204"/>
      <c r="H14" s="204"/>
      <c r="I14" s="204"/>
      <c r="J14" s="204"/>
      <c r="K14" s="205"/>
      <c r="M14" s="89"/>
    </row>
    <row r="15" spans="1:20" s="12" customFormat="1" ht="15.6" customHeight="1" x14ac:dyDescent="0.2">
      <c r="A15" s="10"/>
      <c r="B15" s="10"/>
      <c r="C15" s="40"/>
      <c r="D15" s="41"/>
      <c r="E15" s="10"/>
      <c r="F15" s="10"/>
      <c r="G15" s="42"/>
      <c r="H15" s="42"/>
      <c r="I15" s="42"/>
      <c r="J15" s="43"/>
      <c r="K15" s="52"/>
      <c r="L15" s="52"/>
      <c r="M15" s="94"/>
      <c r="N15" s="52"/>
      <c r="O15" s="31"/>
      <c r="P15" s="31"/>
      <c r="Q15" s="31"/>
      <c r="R15" s="31"/>
      <c r="S15" s="31"/>
      <c r="T15" s="31"/>
    </row>
    <row r="16" spans="1:20" s="12" customFormat="1" ht="17.100000000000001" customHeight="1" x14ac:dyDescent="0.2">
      <c r="A16" s="230" t="s">
        <v>51</v>
      </c>
      <c r="B16" s="231"/>
      <c r="C16" s="231"/>
      <c r="D16" s="231"/>
      <c r="E16" s="231"/>
      <c r="F16" s="231"/>
      <c r="G16" s="231"/>
      <c r="H16" s="231"/>
      <c r="I16" s="231"/>
      <c r="J16" s="231"/>
      <c r="K16" s="232"/>
      <c r="L16" s="45"/>
      <c r="M16" s="45"/>
      <c r="N16" s="45"/>
      <c r="O16" s="31"/>
      <c r="P16" s="31"/>
      <c r="Q16" s="31"/>
      <c r="R16" s="31"/>
      <c r="S16" s="31"/>
      <c r="T16" s="31"/>
    </row>
    <row r="17" spans="1:20" ht="180" customHeight="1" x14ac:dyDescent="0.2">
      <c r="A17" s="233" t="s">
        <v>263</v>
      </c>
      <c r="B17" s="234"/>
      <c r="C17" s="234"/>
      <c r="D17" s="234"/>
      <c r="E17" s="234"/>
      <c r="F17" s="234"/>
      <c r="G17" s="234"/>
      <c r="H17" s="234"/>
      <c r="I17" s="234"/>
      <c r="J17" s="234"/>
      <c r="K17" s="235"/>
    </row>
    <row r="18" spans="1:20" s="12" customFormat="1" ht="15.6" customHeight="1" x14ac:dyDescent="0.2">
      <c r="A18" s="10"/>
      <c r="B18" s="10"/>
      <c r="C18" s="40"/>
      <c r="D18" s="41"/>
      <c r="E18" s="10"/>
      <c r="F18" s="10"/>
      <c r="G18" s="42"/>
      <c r="H18" s="42"/>
      <c r="I18" s="42"/>
      <c r="J18" s="43"/>
      <c r="K18" s="52"/>
      <c r="L18" s="52"/>
      <c r="M18" s="52"/>
      <c r="N18" s="52"/>
      <c r="O18" s="31"/>
      <c r="P18" s="31"/>
      <c r="Q18" s="31"/>
      <c r="R18" s="31"/>
      <c r="S18" s="31"/>
      <c r="T18" s="31"/>
    </row>
    <row r="19" spans="1:20" ht="75" customHeight="1" x14ac:dyDescent="0.2">
      <c r="A19" s="227" t="s">
        <v>138</v>
      </c>
      <c r="B19" s="228"/>
      <c r="C19" s="228"/>
      <c r="D19" s="228"/>
      <c r="E19" s="228"/>
      <c r="F19" s="228"/>
      <c r="G19" s="228"/>
      <c r="H19" s="228"/>
      <c r="I19" s="228"/>
      <c r="J19" s="228"/>
      <c r="K19" s="229"/>
      <c r="L19" s="18"/>
      <c r="M19" s="18"/>
      <c r="N19" s="50"/>
      <c r="O19" s="37"/>
    </row>
    <row r="20" spans="1:20" s="79" customFormat="1" ht="57" customHeight="1" x14ac:dyDescent="0.2">
      <c r="A20" s="238" t="s">
        <v>141</v>
      </c>
      <c r="B20" s="239"/>
      <c r="C20" s="239"/>
      <c r="D20" s="239"/>
      <c r="E20" s="239"/>
      <c r="F20" s="239"/>
      <c r="G20" s="239"/>
      <c r="H20" s="239"/>
      <c r="I20" s="239"/>
      <c r="J20" s="239"/>
      <c r="K20" s="240"/>
      <c r="L20" s="90"/>
      <c r="M20" s="90"/>
      <c r="N20" s="93"/>
      <c r="O20" s="37"/>
    </row>
    <row r="21" spans="1:20" s="20" customFormat="1" x14ac:dyDescent="0.2">
      <c r="A21" s="53"/>
      <c r="B21" s="53"/>
      <c r="C21" s="53"/>
      <c r="D21" s="53"/>
      <c r="E21" s="53"/>
      <c r="F21" s="53"/>
      <c r="G21" s="53"/>
      <c r="H21" s="53"/>
      <c r="I21" s="53"/>
      <c r="J21" s="53"/>
      <c r="K21" s="14"/>
      <c r="L21" s="14"/>
      <c r="M21" s="14"/>
      <c r="N21" s="39"/>
      <c r="O21" s="39"/>
    </row>
    <row r="22" spans="1:20" ht="15.75" x14ac:dyDescent="0.25">
      <c r="A22" s="118" t="str">
        <f>PCMH</f>
        <v>Participating Entity #14</v>
      </c>
      <c r="B22" s="82"/>
      <c r="C22" s="73"/>
      <c r="D22" s="73"/>
      <c r="E22" s="73"/>
      <c r="F22" s="73"/>
      <c r="G22" s="73"/>
      <c r="H22" s="73"/>
      <c r="I22" s="73"/>
      <c r="J22" s="73"/>
      <c r="K22" s="74"/>
      <c r="L22" s="90"/>
      <c r="M22" s="90"/>
      <c r="N22" s="90"/>
      <c r="O22" s="220"/>
      <c r="P22" s="220"/>
      <c r="Q22" s="37"/>
    </row>
    <row r="23" spans="1:20" s="44" customFormat="1" ht="15.75" x14ac:dyDescent="0.25">
      <c r="A23" s="119" t="s">
        <v>132</v>
      </c>
      <c r="B23" s="100"/>
      <c r="C23" s="100"/>
      <c r="D23" s="100"/>
      <c r="E23" s="48"/>
      <c r="F23" s="48"/>
      <c r="G23" s="48"/>
      <c r="H23" s="48"/>
      <c r="I23" s="48"/>
      <c r="J23" s="48"/>
      <c r="K23" s="63"/>
      <c r="L23" s="90"/>
      <c r="M23" s="90"/>
      <c r="N23" s="90"/>
      <c r="O23" s="51"/>
    </row>
    <row r="24" spans="1:20" s="37" customFormat="1" ht="14.25" x14ac:dyDescent="0.2">
      <c r="A24" s="56" t="s">
        <v>52</v>
      </c>
      <c r="B24" s="56" t="s">
        <v>53</v>
      </c>
      <c r="C24" s="56" t="s">
        <v>54</v>
      </c>
      <c r="D24" s="56" t="s">
        <v>55</v>
      </c>
      <c r="E24" s="56" t="s">
        <v>56</v>
      </c>
      <c r="F24" s="56" t="s">
        <v>57</v>
      </c>
      <c r="G24" s="56" t="s">
        <v>58</v>
      </c>
      <c r="H24" s="56" t="s">
        <v>59</v>
      </c>
      <c r="I24" s="56" t="s">
        <v>60</v>
      </c>
      <c r="J24" s="56" t="s">
        <v>61</v>
      </c>
      <c r="K24" s="56" t="s">
        <v>62</v>
      </c>
      <c r="L24" s="18"/>
      <c r="M24" s="18"/>
      <c r="N24" s="18"/>
      <c r="O24" s="50"/>
    </row>
    <row r="25" spans="1:20" s="103" customFormat="1" ht="77.45" customHeight="1" x14ac:dyDescent="0.25">
      <c r="A25" s="131" t="s">
        <v>28</v>
      </c>
      <c r="B25" s="131" t="s">
        <v>113</v>
      </c>
      <c r="C25" s="131" t="s">
        <v>88</v>
      </c>
      <c r="D25" s="131" t="s">
        <v>90</v>
      </c>
      <c r="E25" s="131" t="s">
        <v>91</v>
      </c>
      <c r="F25" s="131" t="s">
        <v>92</v>
      </c>
      <c r="G25" s="131" t="s">
        <v>93</v>
      </c>
      <c r="H25" s="131" t="s">
        <v>89</v>
      </c>
      <c r="I25" s="131" t="s">
        <v>94</v>
      </c>
      <c r="J25" s="131" t="s">
        <v>95</v>
      </c>
      <c r="K25" s="131" t="s">
        <v>96</v>
      </c>
      <c r="L25" s="90"/>
      <c r="M25" s="90"/>
      <c r="N25" s="90"/>
      <c r="O25" s="102"/>
      <c r="P25" s="90"/>
    </row>
    <row r="26" spans="1:20" s="15" customFormat="1" x14ac:dyDescent="0.2">
      <c r="A26" s="158"/>
      <c r="B26" s="158" t="s">
        <v>115</v>
      </c>
      <c r="C26" s="159">
        <v>1</v>
      </c>
      <c r="D26" s="160">
        <v>0.9</v>
      </c>
      <c r="E26" s="161">
        <v>3</v>
      </c>
      <c r="F26" s="162">
        <v>42492</v>
      </c>
      <c r="G26" s="162"/>
      <c r="H26" s="162"/>
      <c r="I26" s="155">
        <v>2</v>
      </c>
      <c r="J26" s="163">
        <v>2</v>
      </c>
      <c r="K26" s="156" t="s">
        <v>205</v>
      </c>
      <c r="L26" s="18"/>
      <c r="M26" s="18"/>
      <c r="N26" s="18"/>
      <c r="O26" s="14"/>
      <c r="P26" s="13"/>
    </row>
    <row r="27" spans="1:20" s="15" customFormat="1" x14ac:dyDescent="0.2">
      <c r="A27" s="157"/>
      <c r="B27" s="158" t="s">
        <v>115</v>
      </c>
      <c r="C27" s="159">
        <v>1</v>
      </c>
      <c r="D27" s="160">
        <v>0.75</v>
      </c>
      <c r="E27" s="161">
        <v>1</v>
      </c>
      <c r="F27" s="162">
        <v>43157</v>
      </c>
      <c r="G27" s="162"/>
      <c r="H27" s="162"/>
      <c r="I27" s="155">
        <v>3</v>
      </c>
      <c r="J27" s="163">
        <v>3</v>
      </c>
      <c r="K27" s="156" t="s">
        <v>205</v>
      </c>
      <c r="L27" s="18"/>
      <c r="M27" s="18"/>
      <c r="N27" s="18"/>
      <c r="O27" s="14"/>
      <c r="P27" s="13"/>
    </row>
    <row r="28" spans="1:20" s="18" customFormat="1" x14ac:dyDescent="0.2">
      <c r="A28" s="157"/>
      <c r="B28" s="158" t="s">
        <v>115</v>
      </c>
      <c r="C28" s="159">
        <v>1</v>
      </c>
      <c r="D28" s="160">
        <v>0.85</v>
      </c>
      <c r="E28" s="161">
        <v>1</v>
      </c>
      <c r="F28" s="162">
        <v>38223</v>
      </c>
      <c r="G28" s="162"/>
      <c r="H28" s="162"/>
      <c r="I28" s="155">
        <v>5</v>
      </c>
      <c r="J28" s="163">
        <v>5</v>
      </c>
      <c r="K28" s="156" t="s">
        <v>205</v>
      </c>
      <c r="O28" s="17"/>
      <c r="P28" s="13"/>
    </row>
    <row r="29" spans="1:20" x14ac:dyDescent="0.2">
      <c r="A29" s="164"/>
      <c r="B29" s="158" t="s">
        <v>114</v>
      </c>
      <c r="C29" s="159">
        <v>1</v>
      </c>
      <c r="D29" s="160">
        <v>0.75</v>
      </c>
      <c r="E29" s="161">
        <v>2</v>
      </c>
      <c r="F29" s="162">
        <v>42352</v>
      </c>
      <c r="G29" s="162"/>
      <c r="H29" s="162" t="s">
        <v>226</v>
      </c>
      <c r="I29" s="155">
        <v>5</v>
      </c>
      <c r="J29" s="163">
        <v>3</v>
      </c>
      <c r="K29" s="156" t="s">
        <v>205</v>
      </c>
      <c r="M29" s="18"/>
      <c r="N29" s="18"/>
      <c r="O29" s="17"/>
    </row>
    <row r="30" spans="1:20" x14ac:dyDescent="0.2">
      <c r="A30" s="164"/>
      <c r="B30" s="158" t="s">
        <v>114</v>
      </c>
      <c r="C30" s="159">
        <v>1</v>
      </c>
      <c r="D30" s="160">
        <v>0.75</v>
      </c>
      <c r="E30" s="161">
        <v>1</v>
      </c>
      <c r="F30" s="162">
        <v>43073</v>
      </c>
      <c r="G30" s="162">
        <v>43314</v>
      </c>
      <c r="H30" s="162"/>
      <c r="I30" s="155">
        <v>1</v>
      </c>
      <c r="J30" s="165" t="s">
        <v>206</v>
      </c>
      <c r="K30" s="156" t="s">
        <v>205</v>
      </c>
      <c r="L30" s="18"/>
      <c r="M30" s="18"/>
      <c r="N30" s="18"/>
      <c r="O30" s="50"/>
      <c r="P30" s="37"/>
    </row>
    <row r="31" spans="1:20" s="15" customFormat="1" ht="14.25" x14ac:dyDescent="0.2">
      <c r="A31" s="157"/>
      <c r="B31" s="158" t="s">
        <v>114</v>
      </c>
      <c r="C31" s="159">
        <v>1</v>
      </c>
      <c r="D31" s="160">
        <v>0.85</v>
      </c>
      <c r="E31" s="161">
        <v>3</v>
      </c>
      <c r="F31" s="162">
        <v>42989</v>
      </c>
      <c r="G31" s="162">
        <v>43339</v>
      </c>
      <c r="H31" s="162"/>
      <c r="I31" s="155">
        <v>2</v>
      </c>
      <c r="J31" s="163">
        <v>2</v>
      </c>
      <c r="K31" s="156" t="s">
        <v>205</v>
      </c>
      <c r="L31" s="18"/>
      <c r="M31" s="18"/>
      <c r="N31" s="18"/>
      <c r="O31" s="14"/>
      <c r="Q31" s="18"/>
    </row>
    <row r="32" spans="1:20" s="88" customFormat="1" ht="14.25" x14ac:dyDescent="0.2">
      <c r="A32" s="157"/>
      <c r="B32" s="158" t="s">
        <v>114</v>
      </c>
      <c r="C32" s="159">
        <v>1</v>
      </c>
      <c r="D32" s="160">
        <v>0.4</v>
      </c>
      <c r="E32" s="161">
        <v>3</v>
      </c>
      <c r="F32" s="162">
        <v>42688</v>
      </c>
      <c r="G32" s="162"/>
      <c r="H32" s="162"/>
      <c r="I32" s="155">
        <v>3</v>
      </c>
      <c r="J32" s="163">
        <v>3</v>
      </c>
      <c r="K32" s="156" t="s">
        <v>205</v>
      </c>
      <c r="L32" s="90"/>
      <c r="M32" s="90"/>
      <c r="N32" s="90"/>
      <c r="O32" s="87"/>
      <c r="Q32" s="90"/>
    </row>
    <row r="33" spans="1:17" s="88" customFormat="1" ht="14.25" x14ac:dyDescent="0.2">
      <c r="A33" s="157"/>
      <c r="B33" s="158" t="s">
        <v>115</v>
      </c>
      <c r="C33" s="159">
        <v>1</v>
      </c>
      <c r="D33" s="160">
        <v>0.75</v>
      </c>
      <c r="E33" s="161">
        <v>3</v>
      </c>
      <c r="F33" s="162">
        <v>41827</v>
      </c>
      <c r="G33" s="162"/>
      <c r="H33" s="162" t="s">
        <v>226</v>
      </c>
      <c r="I33" s="155">
        <v>2</v>
      </c>
      <c r="J33" s="163">
        <v>5</v>
      </c>
      <c r="K33" s="156" t="s">
        <v>205</v>
      </c>
      <c r="L33" s="90"/>
      <c r="M33" s="90"/>
      <c r="N33" s="90"/>
      <c r="O33" s="87"/>
      <c r="Q33" s="90"/>
    </row>
    <row r="34" spans="1:17" s="88" customFormat="1" ht="14.25" x14ac:dyDescent="0.2">
      <c r="A34" s="157"/>
      <c r="B34" s="158" t="s">
        <v>115</v>
      </c>
      <c r="C34" s="159">
        <v>1</v>
      </c>
      <c r="D34" s="160">
        <v>0.75</v>
      </c>
      <c r="E34" s="161">
        <v>1</v>
      </c>
      <c r="F34" s="162">
        <v>43080</v>
      </c>
      <c r="G34" s="162"/>
      <c r="H34" s="162" t="s">
        <v>226</v>
      </c>
      <c r="I34" s="155">
        <v>3</v>
      </c>
      <c r="J34" s="163">
        <v>7</v>
      </c>
      <c r="K34" s="156" t="s">
        <v>205</v>
      </c>
      <c r="L34" s="90"/>
      <c r="M34" s="90"/>
      <c r="N34" s="90"/>
      <c r="O34" s="87"/>
      <c r="Q34" s="90"/>
    </row>
    <row r="35" spans="1:17" s="88" customFormat="1" ht="14.25" x14ac:dyDescent="0.2">
      <c r="A35" s="167"/>
      <c r="B35" s="167" t="s">
        <v>114</v>
      </c>
      <c r="C35" s="168">
        <v>1</v>
      </c>
      <c r="D35" s="172">
        <v>0.2</v>
      </c>
      <c r="E35" s="169">
        <v>2</v>
      </c>
      <c r="F35" s="170">
        <v>42914</v>
      </c>
      <c r="G35" s="170"/>
      <c r="H35" s="170" t="s">
        <v>207</v>
      </c>
      <c r="I35" s="155">
        <v>7</v>
      </c>
      <c r="J35" s="163"/>
      <c r="K35" s="156" t="s">
        <v>210</v>
      </c>
      <c r="L35" s="90"/>
      <c r="M35" s="90"/>
      <c r="N35" s="90"/>
      <c r="O35" s="87"/>
      <c r="Q35" s="90"/>
    </row>
    <row r="36" spans="1:17" s="88" customFormat="1" ht="14.25" x14ac:dyDescent="0.2">
      <c r="A36" s="166"/>
      <c r="B36" s="167" t="s">
        <v>114</v>
      </c>
      <c r="C36" s="168">
        <v>1</v>
      </c>
      <c r="D36" s="172">
        <v>1</v>
      </c>
      <c r="E36" s="169">
        <v>2</v>
      </c>
      <c r="F36" s="170">
        <v>42942</v>
      </c>
      <c r="G36" s="170"/>
      <c r="H36" s="170" t="s">
        <v>208</v>
      </c>
      <c r="I36" s="155">
        <v>10</v>
      </c>
      <c r="J36" s="163"/>
      <c r="K36" s="156" t="s">
        <v>211</v>
      </c>
      <c r="L36" s="90"/>
      <c r="M36" s="90"/>
      <c r="N36" s="90"/>
      <c r="O36" s="87"/>
      <c r="Q36" s="90"/>
    </row>
    <row r="37" spans="1:17" s="88" customFormat="1" ht="14.25" x14ac:dyDescent="0.2">
      <c r="A37" s="166"/>
      <c r="B37" s="167" t="s">
        <v>114</v>
      </c>
      <c r="C37" s="168">
        <v>1</v>
      </c>
      <c r="D37" s="172">
        <v>1</v>
      </c>
      <c r="E37" s="169">
        <v>2</v>
      </c>
      <c r="F37" s="170">
        <v>42984</v>
      </c>
      <c r="G37" s="170"/>
      <c r="H37" s="170" t="s">
        <v>208</v>
      </c>
      <c r="I37" s="155">
        <v>4</v>
      </c>
      <c r="J37" s="163"/>
      <c r="K37" s="156" t="s">
        <v>211</v>
      </c>
      <c r="L37" s="90"/>
      <c r="M37" s="90"/>
      <c r="N37" s="90"/>
      <c r="O37" s="87"/>
      <c r="Q37" s="90"/>
    </row>
    <row r="38" spans="1:17" s="88" customFormat="1" ht="14.25" x14ac:dyDescent="0.2">
      <c r="A38" s="171"/>
      <c r="B38" s="167" t="s">
        <v>114</v>
      </c>
      <c r="C38" s="168">
        <v>1</v>
      </c>
      <c r="D38" s="172">
        <v>1</v>
      </c>
      <c r="E38" s="169">
        <v>2</v>
      </c>
      <c r="F38" s="170">
        <v>43185</v>
      </c>
      <c r="G38" s="170"/>
      <c r="H38" s="170" t="s">
        <v>208</v>
      </c>
      <c r="I38" s="155">
        <v>30</v>
      </c>
      <c r="J38" s="163"/>
      <c r="K38" s="156" t="s">
        <v>210</v>
      </c>
      <c r="L38" s="90"/>
      <c r="M38" s="90"/>
      <c r="N38" s="90"/>
      <c r="O38" s="87"/>
      <c r="Q38" s="90"/>
    </row>
    <row r="39" spans="1:17" s="18" customFormat="1" x14ac:dyDescent="0.2">
      <c r="A39" s="171"/>
      <c r="B39" s="167" t="s">
        <v>114</v>
      </c>
      <c r="C39" s="168">
        <v>1</v>
      </c>
      <c r="D39" s="172">
        <v>1</v>
      </c>
      <c r="E39" s="169">
        <v>2</v>
      </c>
      <c r="F39" s="170">
        <v>43358</v>
      </c>
      <c r="G39" s="170"/>
      <c r="H39" s="170" t="s">
        <v>212</v>
      </c>
      <c r="I39" s="155">
        <v>2</v>
      </c>
      <c r="J39" s="163"/>
      <c r="K39" s="156" t="s">
        <v>213</v>
      </c>
      <c r="O39" s="17"/>
      <c r="Q39" s="13"/>
    </row>
    <row r="40" spans="1:17" s="90" customFormat="1" x14ac:dyDescent="0.2">
      <c r="A40" s="166"/>
      <c r="B40" s="167" t="s">
        <v>115</v>
      </c>
      <c r="C40" s="168">
        <v>1</v>
      </c>
      <c r="D40" s="172">
        <v>0.4</v>
      </c>
      <c r="E40" s="169">
        <v>1</v>
      </c>
      <c r="F40" s="170">
        <v>42800</v>
      </c>
      <c r="G40" s="170"/>
      <c r="H40" s="170" t="s">
        <v>214</v>
      </c>
      <c r="I40" s="179"/>
      <c r="J40" s="163">
        <v>6</v>
      </c>
      <c r="K40" s="156" t="s">
        <v>210</v>
      </c>
      <c r="O40" s="104"/>
      <c r="Q40" s="79"/>
    </row>
    <row r="41" spans="1:17" s="90" customFormat="1" x14ac:dyDescent="0.2">
      <c r="A41" s="166"/>
      <c r="B41" s="167" t="s">
        <v>114</v>
      </c>
      <c r="C41" s="168">
        <v>1</v>
      </c>
      <c r="D41" s="172">
        <v>0.75</v>
      </c>
      <c r="E41" s="169">
        <v>1</v>
      </c>
      <c r="F41" s="170">
        <v>43353</v>
      </c>
      <c r="G41" s="170"/>
      <c r="H41" s="170" t="s">
        <v>226</v>
      </c>
      <c r="I41" s="179"/>
      <c r="J41" s="163"/>
      <c r="K41" s="156"/>
      <c r="O41" s="104"/>
      <c r="Q41" s="79"/>
    </row>
    <row r="42" spans="1:17" s="90" customFormat="1" x14ac:dyDescent="0.2">
      <c r="A42" s="10"/>
      <c r="B42" s="102"/>
      <c r="C42" s="174"/>
      <c r="D42" s="175"/>
      <c r="E42" s="57"/>
      <c r="F42" s="176"/>
      <c r="G42" s="176"/>
      <c r="H42" s="176"/>
      <c r="I42" s="180"/>
      <c r="J42" s="177"/>
      <c r="K42" s="178"/>
      <c r="O42" s="104"/>
      <c r="Q42" s="79"/>
    </row>
    <row r="43" spans="1:17" s="18" customFormat="1" x14ac:dyDescent="0.2">
      <c r="A43" s="10"/>
      <c r="B43" s="10"/>
      <c r="C43" s="40"/>
      <c r="D43" s="41"/>
      <c r="E43" s="10"/>
      <c r="F43" s="10"/>
      <c r="G43" s="42"/>
      <c r="H43" s="42"/>
      <c r="I43" s="42"/>
      <c r="J43" s="43"/>
      <c r="K43" s="43"/>
      <c r="L43" s="42"/>
      <c r="N43" s="17"/>
      <c r="Q43" s="13"/>
    </row>
    <row r="44" spans="1:17" s="18" customFormat="1" x14ac:dyDescent="0.2">
      <c r="A44" s="12" t="s">
        <v>16</v>
      </c>
      <c r="B44" s="24"/>
      <c r="C44" s="24"/>
      <c r="D44" s="24"/>
      <c r="E44" s="24"/>
      <c r="F44" s="24"/>
      <c r="G44" s="24"/>
      <c r="H44" s="12"/>
      <c r="I44" s="12"/>
      <c r="J44" s="12"/>
      <c r="K44" s="43"/>
      <c r="L44" s="42"/>
      <c r="M44" s="42"/>
      <c r="N44" s="41"/>
    </row>
    <row r="45" spans="1:17" x14ac:dyDescent="0.2">
      <c r="A45" s="224"/>
      <c r="B45" s="225"/>
      <c r="C45" s="225"/>
      <c r="D45" s="225"/>
      <c r="E45" s="225"/>
      <c r="F45" s="225"/>
      <c r="G45" s="225"/>
      <c r="H45" s="225"/>
      <c r="I45" s="225"/>
      <c r="J45" s="225"/>
      <c r="K45" s="226"/>
    </row>
    <row r="46" spans="1:17" x14ac:dyDescent="0.2">
      <c r="C46" s="219"/>
      <c r="D46" s="219"/>
      <c r="E46" s="219"/>
      <c r="F46" s="219"/>
      <c r="G46" s="219"/>
      <c r="H46" s="219"/>
    </row>
    <row r="48" spans="1:17" x14ac:dyDescent="0.2">
      <c r="C48" s="219"/>
      <c r="D48" s="219"/>
      <c r="E48" s="219"/>
      <c r="F48" s="219"/>
      <c r="G48" s="219"/>
      <c r="H48" s="219"/>
    </row>
  </sheetData>
  <mergeCells count="20">
    <mergeCell ref="A3:F3"/>
    <mergeCell ref="N1:O1"/>
    <mergeCell ref="C46:H46"/>
    <mergeCell ref="A1:K1"/>
    <mergeCell ref="E8:F8"/>
    <mergeCell ref="A19:K19"/>
    <mergeCell ref="E4:F4"/>
    <mergeCell ref="A14:K14"/>
    <mergeCell ref="A16:K16"/>
    <mergeCell ref="A17:K17"/>
    <mergeCell ref="E5:F5"/>
    <mergeCell ref="A20:K20"/>
    <mergeCell ref="E11:F11"/>
    <mergeCell ref="C48:H48"/>
    <mergeCell ref="O22:P22"/>
    <mergeCell ref="E6:F6"/>
    <mergeCell ref="E7:F7"/>
    <mergeCell ref="E9:F9"/>
    <mergeCell ref="E10:F10"/>
    <mergeCell ref="A45:K45"/>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8" max="16383" man="1"/>
    <brk id="21"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zoomScale="80" zoomScaleNormal="80" zoomScaleSheetLayoutView="90" workbookViewId="0">
      <selection activeCell="A13" sqref="A13"/>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79" customFormat="1" ht="75.75" customHeight="1" x14ac:dyDescent="0.2">
      <c r="A1" s="227" t="s">
        <v>161</v>
      </c>
      <c r="B1" s="228"/>
      <c r="C1" s="228"/>
      <c r="D1" s="228"/>
      <c r="E1" s="228"/>
      <c r="F1" s="228"/>
      <c r="G1" s="228"/>
      <c r="H1" s="228"/>
      <c r="I1" s="228"/>
      <c r="J1" s="228"/>
      <c r="K1" s="228"/>
      <c r="L1" s="228"/>
      <c r="M1" s="229"/>
      <c r="N1" s="37"/>
      <c r="O1" s="37"/>
    </row>
    <row r="2" spans="1:57" s="79" customFormat="1" ht="79.5" customHeight="1" x14ac:dyDescent="0.2">
      <c r="A2" s="250" t="s">
        <v>164</v>
      </c>
      <c r="B2" s="251"/>
      <c r="C2" s="251"/>
      <c r="D2" s="251"/>
      <c r="E2" s="251"/>
      <c r="F2" s="251"/>
      <c r="G2" s="251"/>
      <c r="H2" s="251"/>
      <c r="I2" s="251"/>
      <c r="J2" s="251"/>
      <c r="K2" s="251"/>
      <c r="L2" s="251"/>
      <c r="M2" s="252"/>
      <c r="N2" s="37"/>
      <c r="O2" s="37"/>
    </row>
    <row r="3" spans="1:57" s="79" customFormat="1" ht="43.5" customHeight="1" x14ac:dyDescent="0.2">
      <c r="A3" s="241" t="s">
        <v>162</v>
      </c>
      <c r="B3" s="242"/>
      <c r="C3" s="242"/>
      <c r="D3" s="242"/>
      <c r="E3" s="242"/>
      <c r="F3" s="242"/>
      <c r="G3" s="242"/>
      <c r="H3" s="242"/>
      <c r="I3" s="242"/>
      <c r="J3" s="242"/>
      <c r="K3" s="242"/>
      <c r="L3" s="242"/>
      <c r="M3" s="243"/>
      <c r="N3" s="37"/>
      <c r="O3" s="37"/>
    </row>
    <row r="4" spans="1:57" ht="15.75" x14ac:dyDescent="0.25">
      <c r="A4" s="96"/>
      <c r="B4" s="95"/>
    </row>
    <row r="5" spans="1:57" ht="15.75" x14ac:dyDescent="0.25">
      <c r="A5" s="212" t="str">
        <f>PCMH</f>
        <v>Participating Entity #14</v>
      </c>
      <c r="B5" s="213"/>
      <c r="C5" s="213"/>
      <c r="D5" s="213"/>
      <c r="E5" s="213"/>
      <c r="F5" s="213"/>
      <c r="G5" s="213"/>
      <c r="H5" s="213"/>
      <c r="I5" s="213"/>
      <c r="J5" s="213"/>
      <c r="K5" s="213"/>
      <c r="L5" s="213"/>
      <c r="M5" s="214"/>
    </row>
    <row r="6" spans="1:57" ht="15.75" x14ac:dyDescent="0.25">
      <c r="A6" s="119" t="s">
        <v>2</v>
      </c>
      <c r="B6" s="209">
        <v>2018</v>
      </c>
      <c r="C6" s="210"/>
      <c r="D6" s="210"/>
      <c r="E6" s="210"/>
      <c r="F6" s="210"/>
      <c r="G6" s="210"/>
      <c r="H6" s="210"/>
      <c r="I6" s="210"/>
      <c r="J6" s="210"/>
      <c r="K6" s="210"/>
      <c r="L6" s="210"/>
      <c r="M6" s="211"/>
    </row>
    <row r="7" spans="1:57" s="44" customFormat="1" ht="12.75" x14ac:dyDescent="0.2">
      <c r="A7" s="80" t="s">
        <v>52</v>
      </c>
      <c r="B7" s="80" t="s">
        <v>53</v>
      </c>
      <c r="C7" s="80" t="s">
        <v>54</v>
      </c>
      <c r="D7" s="80" t="s">
        <v>55</v>
      </c>
      <c r="E7" s="80" t="s">
        <v>56</v>
      </c>
      <c r="F7" s="80" t="s">
        <v>57</v>
      </c>
      <c r="G7" s="80" t="s">
        <v>58</v>
      </c>
      <c r="H7" s="80" t="s">
        <v>59</v>
      </c>
      <c r="I7" s="80" t="s">
        <v>60</v>
      </c>
      <c r="J7" s="80" t="s">
        <v>61</v>
      </c>
      <c r="K7" s="80" t="s">
        <v>62</v>
      </c>
      <c r="L7" s="80" t="s">
        <v>63</v>
      </c>
      <c r="M7" s="80" t="s">
        <v>64</v>
      </c>
    </row>
    <row r="8" spans="1:57" s="36" customFormat="1" ht="15.75" x14ac:dyDescent="0.25">
      <c r="A8" s="49" t="s">
        <v>3</v>
      </c>
      <c r="B8" s="83" t="s">
        <v>4</v>
      </c>
      <c r="C8" s="83" t="s">
        <v>5</v>
      </c>
      <c r="D8" s="83" t="s">
        <v>6</v>
      </c>
      <c r="E8" s="83" t="s">
        <v>7</v>
      </c>
      <c r="F8" s="83" t="s">
        <v>8</v>
      </c>
      <c r="G8" s="83" t="s">
        <v>9</v>
      </c>
      <c r="H8" s="83" t="s">
        <v>10</v>
      </c>
      <c r="I8" s="83" t="s">
        <v>11</v>
      </c>
      <c r="J8" s="83" t="s">
        <v>12</v>
      </c>
      <c r="K8" s="83" t="s">
        <v>13</v>
      </c>
      <c r="L8" s="83" t="s">
        <v>14</v>
      </c>
      <c r="M8" s="83"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5" customFormat="1" ht="15" customHeight="1" x14ac:dyDescent="0.25">
      <c r="A9" s="91" t="s">
        <v>131</v>
      </c>
      <c r="B9" s="216">
        <f>Demographics!B8</f>
        <v>3392</v>
      </c>
      <c r="C9" s="217"/>
      <c r="D9" s="217"/>
      <c r="E9" s="217"/>
      <c r="F9" s="217"/>
      <c r="G9" s="217"/>
      <c r="H9" s="217"/>
      <c r="I9" s="217"/>
      <c r="J9" s="217"/>
      <c r="K9" s="217"/>
      <c r="L9" s="217"/>
      <c r="M9" s="218"/>
      <c r="N9" s="5"/>
      <c r="O9" s="14"/>
      <c r="P9" s="14"/>
      <c r="Q9" s="14"/>
      <c r="R9" s="14"/>
      <c r="S9" s="14"/>
      <c r="T9" s="14"/>
      <c r="U9" s="14"/>
      <c r="V9" s="14"/>
      <c r="W9" s="14"/>
      <c r="X9" s="14"/>
      <c r="Y9" s="14"/>
      <c r="Z9" s="14"/>
    </row>
    <row r="10" spans="1:57" s="15" customFormat="1" ht="18" customHeight="1" x14ac:dyDescent="0.25">
      <c r="A10" s="244" t="s">
        <v>77</v>
      </c>
      <c r="B10" s="245"/>
      <c r="C10" s="245"/>
      <c r="D10" s="245"/>
      <c r="E10" s="245"/>
      <c r="F10" s="245"/>
      <c r="G10" s="245"/>
      <c r="H10" s="245"/>
      <c r="I10" s="245"/>
      <c r="J10" s="245"/>
      <c r="K10" s="245"/>
      <c r="L10" s="245"/>
      <c r="M10" s="246"/>
    </row>
    <row r="11" spans="1:57" s="15" customFormat="1" ht="36" customHeight="1" x14ac:dyDescent="0.2">
      <c r="A11" s="109" t="s">
        <v>147</v>
      </c>
      <c r="B11" s="59"/>
      <c r="C11" s="59"/>
      <c r="D11" s="59"/>
      <c r="E11" s="108"/>
      <c r="F11" s="127"/>
      <c r="G11" s="81">
        <v>78</v>
      </c>
      <c r="H11" s="81">
        <v>75</v>
      </c>
      <c r="I11" s="81">
        <v>68</v>
      </c>
      <c r="J11" s="81">
        <v>59</v>
      </c>
      <c r="K11" s="81">
        <v>0</v>
      </c>
      <c r="L11" s="81">
        <v>0</v>
      </c>
      <c r="M11" s="81">
        <v>0</v>
      </c>
      <c r="N11" s="5"/>
      <c r="O11" s="14"/>
      <c r="P11" s="14"/>
      <c r="Q11" s="14"/>
      <c r="R11" s="14"/>
      <c r="S11" s="14"/>
      <c r="T11" s="14"/>
      <c r="U11" s="14"/>
      <c r="V11" s="14"/>
      <c r="W11" s="14"/>
      <c r="X11" s="14"/>
      <c r="Y11" s="14"/>
      <c r="Z11" s="14"/>
    </row>
    <row r="12" spans="1:57" s="103" customFormat="1" ht="36.6" customHeight="1" x14ac:dyDescent="0.2">
      <c r="A12" s="109" t="s">
        <v>148</v>
      </c>
      <c r="B12" s="108"/>
      <c r="C12" s="108"/>
      <c r="D12" s="108"/>
      <c r="E12" s="108"/>
      <c r="F12" s="127"/>
      <c r="G12" s="81">
        <v>113</v>
      </c>
      <c r="H12" s="81">
        <v>95</v>
      </c>
      <c r="I12" s="81">
        <v>91</v>
      </c>
      <c r="J12" s="81">
        <v>98</v>
      </c>
      <c r="K12" s="81">
        <v>0</v>
      </c>
      <c r="L12" s="81">
        <v>0</v>
      </c>
      <c r="M12" s="81">
        <v>0</v>
      </c>
      <c r="N12" s="101"/>
      <c r="O12" s="102"/>
      <c r="P12" s="102"/>
      <c r="Q12" s="102"/>
      <c r="R12" s="102"/>
      <c r="S12" s="102"/>
      <c r="T12" s="102"/>
      <c r="U12" s="102"/>
      <c r="V12" s="102"/>
      <c r="W12" s="102"/>
      <c r="X12" s="102"/>
      <c r="Y12" s="102"/>
      <c r="Z12" s="102"/>
    </row>
    <row r="13" spans="1:57" s="103" customFormat="1" ht="34.9" customHeight="1" x14ac:dyDescent="0.2">
      <c r="A13" s="115" t="s">
        <v>133</v>
      </c>
      <c r="B13" s="108"/>
      <c r="C13" s="108"/>
      <c r="D13" s="108"/>
      <c r="E13" s="108"/>
      <c r="F13" s="127"/>
      <c r="G13" s="81">
        <v>0</v>
      </c>
      <c r="H13" s="81">
        <v>0</v>
      </c>
      <c r="I13" s="81">
        <v>0</v>
      </c>
      <c r="J13" s="81">
        <v>0</v>
      </c>
      <c r="K13" s="81">
        <v>0</v>
      </c>
      <c r="L13" s="81">
        <v>0</v>
      </c>
      <c r="M13" s="81">
        <v>0</v>
      </c>
      <c r="N13" s="101"/>
      <c r="O13" s="102"/>
      <c r="P13" s="102"/>
      <c r="Q13" s="102"/>
      <c r="R13" s="102"/>
      <c r="S13" s="102"/>
      <c r="T13" s="102"/>
      <c r="U13" s="102"/>
      <c r="V13" s="102"/>
      <c r="W13" s="102"/>
      <c r="X13" s="102"/>
      <c r="Y13" s="102"/>
      <c r="Z13" s="102"/>
    </row>
    <row r="14" spans="1:57" s="103" customFormat="1" ht="34.9" customHeight="1" x14ac:dyDescent="0.25">
      <c r="A14" s="244" t="s">
        <v>76</v>
      </c>
      <c r="B14" s="245"/>
      <c r="C14" s="245"/>
      <c r="D14" s="245"/>
      <c r="E14" s="245"/>
      <c r="F14" s="245"/>
      <c r="G14" s="245"/>
      <c r="H14" s="245"/>
      <c r="I14" s="245"/>
      <c r="J14" s="245"/>
      <c r="K14" s="245"/>
      <c r="L14" s="245"/>
      <c r="M14" s="246"/>
    </row>
    <row r="15" spans="1:57" s="103" customFormat="1" ht="33" customHeight="1" x14ac:dyDescent="0.2">
      <c r="A15" s="114" t="s">
        <v>149</v>
      </c>
      <c r="B15" s="108"/>
      <c r="C15" s="108"/>
      <c r="D15" s="108"/>
      <c r="E15" s="108"/>
      <c r="F15" s="130"/>
      <c r="G15" s="81">
        <v>1116</v>
      </c>
      <c r="H15" s="196">
        <v>764</v>
      </c>
      <c r="I15" s="197"/>
      <c r="J15" s="198"/>
      <c r="K15" s="247"/>
      <c r="L15" s="248"/>
      <c r="M15" s="249"/>
      <c r="N15" s="101"/>
      <c r="O15" s="102"/>
      <c r="P15" s="102"/>
      <c r="Q15" s="102"/>
      <c r="R15" s="102"/>
      <c r="S15" s="102"/>
      <c r="T15" s="102"/>
      <c r="U15" s="102"/>
      <c r="V15" s="102"/>
      <c r="W15" s="102"/>
      <c r="X15" s="102"/>
      <c r="Y15" s="102"/>
      <c r="Z15" s="102"/>
    </row>
    <row r="16" spans="1:57" s="103" customFormat="1" ht="37.9" customHeight="1" x14ac:dyDescent="0.2">
      <c r="A16" s="114" t="s">
        <v>130</v>
      </c>
      <c r="B16" s="108"/>
      <c r="C16" s="108"/>
      <c r="D16" s="108"/>
      <c r="E16" s="108"/>
      <c r="F16" s="130"/>
      <c r="G16" s="81">
        <v>20</v>
      </c>
      <c r="H16" s="196">
        <v>85</v>
      </c>
      <c r="I16" s="197"/>
      <c r="J16" s="198"/>
      <c r="K16" s="247"/>
      <c r="L16" s="248"/>
      <c r="M16" s="249"/>
      <c r="N16" s="101"/>
      <c r="O16" s="102"/>
      <c r="P16" s="102"/>
      <c r="Q16" s="102"/>
      <c r="R16" s="102"/>
      <c r="S16" s="102"/>
      <c r="T16" s="102"/>
      <c r="U16" s="102"/>
      <c r="V16" s="102"/>
      <c r="W16" s="102"/>
      <c r="X16" s="102"/>
      <c r="Y16" s="102"/>
      <c r="Z16" s="102"/>
    </row>
    <row r="17" spans="1:26" s="103" customFormat="1" ht="81" customHeight="1" x14ac:dyDescent="0.2">
      <c r="A17" s="137" t="s">
        <v>154</v>
      </c>
      <c r="B17" s="108"/>
      <c r="C17" s="108"/>
      <c r="D17" s="108"/>
      <c r="E17" s="108"/>
      <c r="F17" s="130"/>
      <c r="G17" s="81">
        <v>875</v>
      </c>
      <c r="H17" s="196">
        <v>942</v>
      </c>
      <c r="I17" s="197"/>
      <c r="J17" s="198"/>
      <c r="K17" s="247"/>
      <c r="L17" s="248"/>
      <c r="M17" s="249"/>
      <c r="N17" s="101"/>
      <c r="O17" s="102"/>
      <c r="P17" s="102"/>
      <c r="Q17" s="102"/>
      <c r="R17" s="102"/>
      <c r="S17" s="102"/>
      <c r="T17" s="102"/>
      <c r="U17" s="102"/>
      <c r="V17" s="102"/>
      <c r="W17" s="102"/>
      <c r="X17" s="102"/>
      <c r="Y17" s="102"/>
      <c r="Z17" s="102"/>
    </row>
    <row r="18" spans="1:26" s="103" customFormat="1" ht="33.6" customHeight="1" x14ac:dyDescent="0.2">
      <c r="A18" s="114" t="s">
        <v>129</v>
      </c>
      <c r="B18" s="108"/>
      <c r="C18" s="108"/>
      <c r="D18" s="108"/>
      <c r="E18" s="108"/>
      <c r="F18" s="130"/>
      <c r="G18" s="81">
        <v>0</v>
      </c>
      <c r="H18" s="196">
        <v>0</v>
      </c>
      <c r="I18" s="197"/>
      <c r="J18" s="198"/>
      <c r="K18" s="247"/>
      <c r="L18" s="248"/>
      <c r="M18" s="249"/>
      <c r="N18" s="101"/>
      <c r="O18" s="102"/>
      <c r="P18" s="102"/>
      <c r="Q18" s="102"/>
      <c r="R18" s="102"/>
      <c r="S18" s="102"/>
      <c r="T18" s="102"/>
      <c r="U18" s="102"/>
      <c r="V18" s="102"/>
      <c r="W18" s="102"/>
      <c r="X18" s="102"/>
      <c r="Y18" s="102"/>
      <c r="Z18" s="102"/>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4"/>
      <c r="C20" s="24"/>
      <c r="D20" s="24"/>
      <c r="E20" s="24"/>
    </row>
    <row r="21" spans="1:26" s="12" customFormat="1" ht="72.599999999999994" customHeight="1" x14ac:dyDescent="0.2">
      <c r="A21" s="253" t="s">
        <v>264</v>
      </c>
      <c r="B21" s="254"/>
      <c r="C21" s="254"/>
      <c r="D21" s="254"/>
      <c r="E21" s="254"/>
      <c r="F21" s="254"/>
      <c r="G21" s="254"/>
      <c r="H21" s="254"/>
      <c r="I21" s="254"/>
      <c r="J21" s="254"/>
      <c r="K21" s="254"/>
      <c r="L21" s="254"/>
      <c r="M21" s="255"/>
    </row>
    <row r="23" spans="1:26" s="79" customFormat="1" x14ac:dyDescent="0.2">
      <c r="B23" s="22"/>
      <c r="C23" s="22"/>
      <c r="D23" s="22"/>
      <c r="E23" s="22"/>
      <c r="N23" s="110"/>
      <c r="O23" s="110"/>
      <c r="P23" s="110"/>
      <c r="Q23" s="110"/>
      <c r="R23" s="110"/>
      <c r="S23" s="110"/>
      <c r="T23" s="110"/>
      <c r="U23" s="110"/>
      <c r="V23" s="110"/>
      <c r="W23" s="110"/>
      <c r="X23" s="110"/>
      <c r="Y23" s="110"/>
      <c r="Z23" s="110"/>
    </row>
  </sheetData>
  <sortState ref="A9:A16">
    <sortCondition ref="A16"/>
  </sortState>
  <mergeCells count="13">
    <mergeCell ref="A21:M21"/>
    <mergeCell ref="K15:M15"/>
    <mergeCell ref="K17:M17"/>
    <mergeCell ref="K18:M18"/>
    <mergeCell ref="A1:M1"/>
    <mergeCell ref="A3:M3"/>
    <mergeCell ref="A10:M10"/>
    <mergeCell ref="A14:M14"/>
    <mergeCell ref="K16:M16"/>
    <mergeCell ref="B6:M6"/>
    <mergeCell ref="A5:M5"/>
    <mergeCell ref="A2:M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35"/>
  <sheetViews>
    <sheetView showGridLines="0" zoomScale="80" zoomScaleNormal="80" zoomScaleSheetLayoutView="80" workbookViewId="0">
      <selection activeCell="B26" sqref="B26"/>
    </sheetView>
  </sheetViews>
  <sheetFormatPr defaultColWidth="8.7109375" defaultRowHeight="15" x14ac:dyDescent="0.2"/>
  <cols>
    <col min="1" max="1" width="42.7109375" style="13" customWidth="1"/>
    <col min="2" max="2" width="35.5703125" style="13" customWidth="1"/>
    <col min="3" max="3" width="61.140625" style="13" customWidth="1"/>
    <col min="4" max="4" width="34" style="13" customWidth="1"/>
    <col min="5" max="5" width="14.28515625"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ht="57.75" customHeight="1" x14ac:dyDescent="0.2">
      <c r="A1" s="227" t="s">
        <v>142</v>
      </c>
      <c r="B1" s="228"/>
      <c r="C1" s="228"/>
      <c r="D1" s="228"/>
      <c r="E1" s="229"/>
      <c r="F1" s="19"/>
      <c r="H1" s="55"/>
      <c r="I1" s="55"/>
    </row>
    <row r="2" spans="1:11" s="21" customFormat="1" ht="126.75" customHeight="1" x14ac:dyDescent="0.2">
      <c r="A2" s="238" t="s">
        <v>163</v>
      </c>
      <c r="B2" s="239"/>
      <c r="C2" s="239"/>
      <c r="D2" s="239"/>
      <c r="E2" s="240"/>
      <c r="F2" s="19"/>
      <c r="H2" s="55"/>
      <c r="I2" s="55"/>
    </row>
    <row r="3" spans="1:11" s="21" customFormat="1" x14ac:dyDescent="0.2">
      <c r="A3" s="136"/>
      <c r="B3" s="136"/>
      <c r="C3" s="136"/>
      <c r="D3" s="136"/>
      <c r="E3" s="136"/>
      <c r="F3" s="19"/>
      <c r="H3" s="55"/>
      <c r="I3" s="55"/>
    </row>
    <row r="4" spans="1:11" ht="15.75" x14ac:dyDescent="0.25">
      <c r="A4" s="121" t="str">
        <f>PCMH</f>
        <v>Participating Entity #14</v>
      </c>
      <c r="B4" s="75"/>
      <c r="C4" s="75"/>
      <c r="D4" s="75"/>
      <c r="E4" s="76"/>
      <c r="F4" s="19"/>
      <c r="G4" s="14"/>
    </row>
    <row r="5" spans="1:11" ht="15.75" x14ac:dyDescent="0.25">
      <c r="A5" s="119" t="s">
        <v>18</v>
      </c>
      <c r="B5" s="48"/>
      <c r="C5" s="48"/>
      <c r="D5" s="48"/>
      <c r="E5" s="63"/>
      <c r="F5" s="19"/>
      <c r="G5" s="99"/>
    </row>
    <row r="6" spans="1:11" s="44" customFormat="1" ht="15.75" x14ac:dyDescent="0.2">
      <c r="A6" s="47" t="s">
        <v>52</v>
      </c>
      <c r="B6" s="47" t="s">
        <v>53</v>
      </c>
      <c r="C6" s="47" t="s">
        <v>54</v>
      </c>
      <c r="D6" s="47" t="s">
        <v>55</v>
      </c>
      <c r="E6" s="47" t="s">
        <v>56</v>
      </c>
      <c r="F6" s="19"/>
      <c r="G6" s="99"/>
    </row>
    <row r="7" spans="1:11" s="23" customFormat="1" ht="49.9" customHeight="1" x14ac:dyDescent="0.25">
      <c r="A7" s="46" t="s">
        <v>27</v>
      </c>
      <c r="B7" s="46" t="s">
        <v>83</v>
      </c>
      <c r="C7" s="46" t="s">
        <v>84</v>
      </c>
      <c r="D7" s="46" t="s">
        <v>85</v>
      </c>
      <c r="E7" s="46" t="s">
        <v>86</v>
      </c>
      <c r="F7" s="19"/>
      <c r="G7" s="99"/>
    </row>
    <row r="8" spans="1:11" s="15" customFormat="1" ht="15.75" x14ac:dyDescent="0.2">
      <c r="A8" s="166" t="s">
        <v>179</v>
      </c>
      <c r="B8" s="151" t="s">
        <v>116</v>
      </c>
      <c r="C8" s="166" t="s">
        <v>180</v>
      </c>
      <c r="D8" s="166"/>
      <c r="E8" s="149">
        <v>2004</v>
      </c>
      <c r="F8" s="19"/>
      <c r="G8" s="99"/>
      <c r="H8" s="14"/>
      <c r="I8" s="14"/>
      <c r="K8" s="14"/>
    </row>
    <row r="9" spans="1:11" s="32" customFormat="1" ht="14.45" customHeight="1" x14ac:dyDescent="0.2">
      <c r="A9" s="166" t="s">
        <v>181</v>
      </c>
      <c r="B9" s="151" t="s">
        <v>117</v>
      </c>
      <c r="C9" s="166" t="s">
        <v>182</v>
      </c>
      <c r="D9" s="166"/>
      <c r="E9" s="149">
        <v>2004</v>
      </c>
      <c r="F9" s="19"/>
      <c r="G9" s="99"/>
      <c r="H9" s="10"/>
      <c r="I9" s="10"/>
      <c r="K9" s="10"/>
    </row>
    <row r="10" spans="1:11" s="32" customFormat="1" ht="14.45" customHeight="1" x14ac:dyDescent="0.2">
      <c r="A10" s="166" t="s">
        <v>183</v>
      </c>
      <c r="B10" s="151" t="s">
        <v>119</v>
      </c>
      <c r="C10" s="166" t="s">
        <v>180</v>
      </c>
      <c r="D10" s="166"/>
      <c r="E10" s="149">
        <v>2004</v>
      </c>
      <c r="F10" s="19"/>
      <c r="G10" s="99"/>
      <c r="H10" s="10"/>
      <c r="I10" s="10"/>
      <c r="K10" s="10"/>
    </row>
    <row r="11" spans="1:11" s="32" customFormat="1" ht="15.75" x14ac:dyDescent="0.2">
      <c r="A11" s="166" t="s">
        <v>184</v>
      </c>
      <c r="B11" s="151" t="s">
        <v>124</v>
      </c>
      <c r="C11" s="166" t="s">
        <v>185</v>
      </c>
      <c r="D11" s="166"/>
      <c r="E11" s="149">
        <v>2004</v>
      </c>
      <c r="F11" s="19"/>
      <c r="G11" s="99"/>
      <c r="H11" s="10"/>
      <c r="I11" s="10"/>
      <c r="K11" s="10"/>
    </row>
    <row r="12" spans="1:11" s="32" customFormat="1" ht="14.45" customHeight="1" x14ac:dyDescent="0.2">
      <c r="A12" s="166" t="s">
        <v>186</v>
      </c>
      <c r="B12" s="151" t="s">
        <v>121</v>
      </c>
      <c r="C12" s="166" t="s">
        <v>187</v>
      </c>
      <c r="D12" s="166"/>
      <c r="E12" s="149">
        <v>2004</v>
      </c>
      <c r="F12" s="19"/>
      <c r="G12" s="10"/>
      <c r="H12" s="10"/>
      <c r="I12" s="10"/>
      <c r="K12" s="10"/>
    </row>
    <row r="13" spans="1:11" s="32" customFormat="1" ht="15.75" x14ac:dyDescent="0.2">
      <c r="A13" s="166" t="s">
        <v>188</v>
      </c>
      <c r="B13" s="151" t="s">
        <v>122</v>
      </c>
      <c r="C13" s="166" t="s">
        <v>189</v>
      </c>
      <c r="D13" s="166"/>
      <c r="E13" s="154">
        <v>2015</v>
      </c>
      <c r="F13" s="19"/>
      <c r="G13" s="99"/>
      <c r="H13" s="10"/>
      <c r="I13" s="10"/>
      <c r="K13" s="10"/>
    </row>
    <row r="14" spans="1:11" s="32" customFormat="1" ht="15.75" x14ac:dyDescent="0.2">
      <c r="A14" s="166" t="s">
        <v>215</v>
      </c>
      <c r="B14" s="151" t="s">
        <v>118</v>
      </c>
      <c r="C14" s="166" t="s">
        <v>216</v>
      </c>
      <c r="D14" s="166"/>
      <c r="E14" s="154">
        <v>2018</v>
      </c>
      <c r="F14" s="19"/>
      <c r="G14" s="99"/>
      <c r="H14" s="10"/>
      <c r="I14" s="10"/>
      <c r="K14" s="10"/>
    </row>
    <row r="15" spans="1:11" s="32" customFormat="1" ht="15.75" x14ac:dyDescent="0.2">
      <c r="A15" s="166" t="s">
        <v>193</v>
      </c>
      <c r="B15" s="151" t="s">
        <v>122</v>
      </c>
      <c r="C15" s="166" t="s">
        <v>217</v>
      </c>
      <c r="D15" s="166"/>
      <c r="E15" s="154">
        <v>2018</v>
      </c>
      <c r="F15" s="19"/>
      <c r="G15" s="99"/>
      <c r="H15" s="10"/>
      <c r="I15" s="10"/>
      <c r="K15" s="10"/>
    </row>
    <row r="16" spans="1:11" s="32" customFormat="1" ht="43.5" x14ac:dyDescent="0.25">
      <c r="A16" s="151" t="s">
        <v>191</v>
      </c>
      <c r="B16" s="151" t="s">
        <v>123</v>
      </c>
      <c r="C16" s="151" t="s">
        <v>192</v>
      </c>
      <c r="D16" s="152"/>
      <c r="E16" s="153">
        <v>2017</v>
      </c>
      <c r="F16" s="19"/>
      <c r="G16" s="99"/>
      <c r="H16" s="10"/>
      <c r="I16" s="10"/>
      <c r="K16" s="10"/>
    </row>
    <row r="17" spans="1:11" s="32" customFormat="1" ht="42.75" x14ac:dyDescent="0.2">
      <c r="A17" s="150" t="s">
        <v>193</v>
      </c>
      <c r="B17" s="151" t="s">
        <v>121</v>
      </c>
      <c r="C17" s="150" t="s">
        <v>194</v>
      </c>
      <c r="D17" s="150"/>
      <c r="E17" s="154">
        <v>2014</v>
      </c>
      <c r="F17" s="19"/>
      <c r="G17" s="99"/>
      <c r="H17" s="10"/>
      <c r="I17" s="10"/>
      <c r="K17" s="10"/>
    </row>
    <row r="18" spans="1:11" s="32" customFormat="1" ht="85.5" x14ac:dyDescent="0.2">
      <c r="A18" s="150" t="s">
        <v>195</v>
      </c>
      <c r="B18" s="151" t="s">
        <v>118</v>
      </c>
      <c r="C18" s="150" t="s">
        <v>196</v>
      </c>
      <c r="D18" s="150"/>
      <c r="E18" s="154">
        <v>2014</v>
      </c>
      <c r="F18" s="19"/>
      <c r="G18" s="99"/>
      <c r="H18" s="10"/>
      <c r="I18" s="10"/>
      <c r="K18" s="10"/>
    </row>
    <row r="19" spans="1:11" s="32" customFormat="1" ht="15.75" x14ac:dyDescent="0.2">
      <c r="A19" s="150" t="s">
        <v>197</v>
      </c>
      <c r="B19" s="151" t="s">
        <v>117</v>
      </c>
      <c r="C19" s="150" t="s">
        <v>198</v>
      </c>
      <c r="D19" s="150"/>
      <c r="E19" s="154">
        <v>2016</v>
      </c>
      <c r="F19" s="19"/>
      <c r="G19" s="99"/>
      <c r="H19" s="10"/>
      <c r="I19" s="10"/>
      <c r="K19" s="10"/>
    </row>
    <row r="20" spans="1:11" s="32" customFormat="1" ht="15.75" x14ac:dyDescent="0.2">
      <c r="A20" s="150" t="s">
        <v>199</v>
      </c>
      <c r="B20" s="151" t="s">
        <v>117</v>
      </c>
      <c r="C20" s="150" t="s">
        <v>200</v>
      </c>
      <c r="D20" s="150"/>
      <c r="E20" s="154">
        <v>2015</v>
      </c>
      <c r="F20" s="19"/>
      <c r="G20" s="99"/>
      <c r="H20" s="10"/>
      <c r="I20" s="10"/>
      <c r="J20" s="10"/>
      <c r="K20" s="10"/>
    </row>
    <row r="21" spans="1:11" s="32" customFormat="1" ht="42.75" x14ac:dyDescent="0.2">
      <c r="A21" s="150" t="s">
        <v>201</v>
      </c>
      <c r="B21" s="151" t="s">
        <v>120</v>
      </c>
      <c r="C21" s="150" t="s">
        <v>202</v>
      </c>
      <c r="D21" s="150"/>
      <c r="E21" s="154">
        <v>2000</v>
      </c>
      <c r="F21" s="19"/>
      <c r="G21" s="10"/>
      <c r="H21" s="10"/>
      <c r="I21" s="10"/>
      <c r="J21" s="10"/>
      <c r="K21" s="10"/>
    </row>
    <row r="22" spans="1:11" s="32" customFormat="1" ht="28.5" x14ac:dyDescent="0.2">
      <c r="A22" s="150" t="s">
        <v>203</v>
      </c>
      <c r="B22" s="151" t="s">
        <v>122</v>
      </c>
      <c r="C22" s="150" t="s">
        <v>204</v>
      </c>
      <c r="D22" s="150"/>
      <c r="E22" s="154" t="s">
        <v>235</v>
      </c>
      <c r="F22" s="19"/>
      <c r="G22" s="10"/>
      <c r="H22" s="10"/>
      <c r="I22" s="10"/>
      <c r="J22" s="10"/>
      <c r="K22" s="10"/>
    </row>
    <row r="23" spans="1:11" s="32" customFormat="1" ht="71.25" x14ac:dyDescent="0.2">
      <c r="A23" s="166" t="s">
        <v>230</v>
      </c>
      <c r="B23" s="151" t="s">
        <v>118</v>
      </c>
      <c r="C23" s="166" t="s">
        <v>265</v>
      </c>
      <c r="D23" s="166"/>
      <c r="E23" s="154">
        <v>2007</v>
      </c>
      <c r="F23" s="19"/>
      <c r="G23" s="10"/>
      <c r="H23" s="10"/>
      <c r="I23" s="10"/>
      <c r="J23" s="10"/>
      <c r="K23" s="10"/>
    </row>
    <row r="24" spans="1:11" s="32" customFormat="1" ht="14.25" x14ac:dyDescent="0.2">
      <c r="A24" s="166" t="s">
        <v>231</v>
      </c>
      <c r="B24" s="151" t="s">
        <v>116</v>
      </c>
      <c r="C24" s="166" t="s">
        <v>232</v>
      </c>
      <c r="D24" s="166"/>
      <c r="E24" s="154">
        <v>2017</v>
      </c>
      <c r="F24" s="19"/>
      <c r="G24" s="10"/>
      <c r="H24" s="10"/>
      <c r="I24" s="10"/>
      <c r="J24" s="10"/>
      <c r="K24" s="10"/>
    </row>
    <row r="25" spans="1:11" s="32" customFormat="1" ht="42.75" x14ac:dyDescent="0.2">
      <c r="A25" s="166" t="s">
        <v>233</v>
      </c>
      <c r="B25" s="151" t="s">
        <v>122</v>
      </c>
      <c r="C25" s="166" t="s">
        <v>234</v>
      </c>
      <c r="D25" s="166"/>
      <c r="E25" s="154">
        <v>2007</v>
      </c>
      <c r="F25" s="19"/>
      <c r="G25" s="10"/>
      <c r="H25" s="10"/>
      <c r="I25" s="10"/>
      <c r="J25" s="10"/>
      <c r="K25" s="10"/>
    </row>
    <row r="26" spans="1:11" s="32" customFormat="1" ht="14.25" x14ac:dyDescent="0.2">
      <c r="A26" s="166" t="s">
        <v>247</v>
      </c>
      <c r="B26" s="151" t="s">
        <v>118</v>
      </c>
      <c r="C26" s="166" t="s">
        <v>248</v>
      </c>
      <c r="D26" s="166"/>
      <c r="E26" s="154">
        <v>2018</v>
      </c>
      <c r="F26" s="19"/>
      <c r="G26" s="10"/>
      <c r="H26" s="10"/>
      <c r="I26" s="10"/>
      <c r="J26" s="10"/>
      <c r="K26" s="10"/>
    </row>
    <row r="27" spans="1:11" s="32" customFormat="1" ht="14.25" x14ac:dyDescent="0.2">
      <c r="A27" s="166" t="s">
        <v>249</v>
      </c>
      <c r="B27" s="151" t="s">
        <v>117</v>
      </c>
      <c r="C27" s="166" t="s">
        <v>250</v>
      </c>
      <c r="D27" s="166"/>
      <c r="E27" s="154">
        <v>2018</v>
      </c>
      <c r="F27" s="19"/>
      <c r="G27" s="10"/>
      <c r="H27" s="10"/>
      <c r="I27" s="10"/>
      <c r="J27" s="10"/>
      <c r="K27" s="10"/>
    </row>
    <row r="28" spans="1:11" s="32" customFormat="1" ht="14.25" x14ac:dyDescent="0.2">
      <c r="A28" s="166"/>
      <c r="B28" s="151"/>
      <c r="C28" s="166"/>
      <c r="D28" s="166"/>
      <c r="E28" s="154"/>
      <c r="F28" s="19"/>
      <c r="G28" s="10"/>
      <c r="H28" s="10"/>
      <c r="I28" s="10"/>
      <c r="J28" s="10"/>
      <c r="K28" s="10"/>
    </row>
    <row r="29" spans="1:11" s="21" customFormat="1" ht="13.15" customHeight="1" x14ac:dyDescent="0.2">
      <c r="A29" s="166"/>
      <c r="B29" s="151"/>
      <c r="C29" s="166"/>
      <c r="D29" s="166"/>
      <c r="E29" s="154"/>
      <c r="F29" s="19"/>
      <c r="G29" s="20"/>
      <c r="H29" s="20"/>
      <c r="I29" s="20"/>
      <c r="J29" s="20"/>
      <c r="K29" s="20"/>
    </row>
    <row r="30" spans="1:11" s="12" customFormat="1" x14ac:dyDescent="0.2">
      <c r="A30" s="166"/>
      <c r="B30" s="151"/>
      <c r="C30" s="166"/>
      <c r="D30" s="166"/>
      <c r="E30" s="154"/>
      <c r="F30" s="19"/>
    </row>
    <row r="31" spans="1:11" s="79" customFormat="1" x14ac:dyDescent="0.2">
      <c r="A31" s="10"/>
      <c r="B31" s="10"/>
      <c r="C31" s="10"/>
      <c r="D31" s="10"/>
      <c r="E31" s="186"/>
      <c r="F31" s="19"/>
      <c r="G31" s="110"/>
      <c r="H31" s="110"/>
      <c r="I31" s="110"/>
      <c r="J31" s="110"/>
      <c r="K31" s="110"/>
    </row>
    <row r="32" spans="1:11" x14ac:dyDescent="0.2">
      <c r="A32" s="19"/>
      <c r="B32" s="19"/>
      <c r="C32" s="19"/>
      <c r="D32" s="19"/>
      <c r="E32" s="19"/>
      <c r="F32" s="19"/>
    </row>
    <row r="33" spans="1:6" x14ac:dyDescent="0.2">
      <c r="A33" s="12" t="s">
        <v>16</v>
      </c>
      <c r="B33" s="12"/>
      <c r="C33" s="12"/>
      <c r="D33" s="12"/>
      <c r="E33" s="24"/>
      <c r="F33" s="19"/>
    </row>
    <row r="34" spans="1:6" x14ac:dyDescent="0.2">
      <c r="A34" s="256" t="s">
        <v>190</v>
      </c>
      <c r="B34" s="257"/>
      <c r="C34" s="257"/>
      <c r="D34" s="257"/>
      <c r="E34" s="258"/>
      <c r="F34" s="19"/>
    </row>
    <row r="35" spans="1:6" x14ac:dyDescent="0.2">
      <c r="F35" s="19"/>
    </row>
  </sheetData>
  <sortState ref="G4:G17">
    <sortCondition ref="G1"/>
  </sortState>
  <mergeCells count="3">
    <mergeCell ref="A34:E34"/>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B13" sqref="B13"/>
    </sheetView>
  </sheetViews>
  <sheetFormatPr defaultColWidth="8.7109375" defaultRowHeight="15" x14ac:dyDescent="0.2"/>
  <cols>
    <col min="1" max="1" width="20.28515625" style="13" bestFit="1" customWidth="1"/>
    <col min="2" max="2" width="29.5703125" style="79" customWidth="1"/>
    <col min="3" max="6" width="13.5703125" style="22" customWidth="1"/>
    <col min="7" max="7" width="113.28515625" style="13" customWidth="1"/>
    <col min="8" max="15" width="8.7109375" style="12"/>
    <col min="16" max="16384" width="8.7109375" style="13"/>
  </cols>
  <sheetData>
    <row r="1" spans="1:17" ht="61.5" customHeight="1" x14ac:dyDescent="0.2">
      <c r="A1" s="203" t="s">
        <v>144</v>
      </c>
      <c r="B1" s="204"/>
      <c r="C1" s="204"/>
      <c r="D1" s="204"/>
      <c r="E1" s="204"/>
      <c r="F1" s="204"/>
      <c r="G1" s="205"/>
      <c r="P1" s="37"/>
      <c r="Q1" s="37"/>
    </row>
    <row r="3" spans="1:17" ht="15.75" x14ac:dyDescent="0.25">
      <c r="A3" s="267" t="str">
        <f>PCMH</f>
        <v>Participating Entity #14</v>
      </c>
      <c r="B3" s="268"/>
      <c r="C3" s="267"/>
      <c r="D3" s="268"/>
      <c r="E3" s="267"/>
      <c r="F3" s="268"/>
      <c r="G3" s="122"/>
    </row>
    <row r="4" spans="1:17" ht="15.75" x14ac:dyDescent="0.25">
      <c r="A4" s="259" t="s">
        <v>1</v>
      </c>
      <c r="B4" s="260"/>
      <c r="C4" s="261"/>
      <c r="D4" s="261"/>
      <c r="E4" s="261"/>
      <c r="F4" s="261"/>
      <c r="G4" s="262"/>
    </row>
    <row r="5" spans="1:17" s="44" customFormat="1" x14ac:dyDescent="0.2">
      <c r="A5" s="112" t="s">
        <v>52</v>
      </c>
      <c r="B5" s="112" t="s">
        <v>53</v>
      </c>
      <c r="C5" s="112" t="s">
        <v>54</v>
      </c>
      <c r="D5" s="112" t="s">
        <v>55</v>
      </c>
      <c r="E5" s="112" t="s">
        <v>56</v>
      </c>
      <c r="F5" s="112" t="s">
        <v>57</v>
      </c>
      <c r="G5" s="112" t="s">
        <v>58</v>
      </c>
      <c r="H5" s="110"/>
      <c r="I5" s="110"/>
      <c r="J5" s="110"/>
      <c r="K5" s="110"/>
      <c r="L5" s="110"/>
      <c r="M5" s="110"/>
      <c r="N5" s="110"/>
      <c r="O5" s="110"/>
      <c r="P5" s="111"/>
      <c r="Q5" s="111"/>
    </row>
    <row r="6" spans="1:17" ht="15.75" x14ac:dyDescent="0.25">
      <c r="A6" s="265" t="s">
        <v>126</v>
      </c>
      <c r="B6" s="107"/>
      <c r="C6" s="263" t="s">
        <v>125</v>
      </c>
      <c r="D6" s="264"/>
      <c r="E6" s="264"/>
      <c r="F6" s="264"/>
      <c r="G6" s="265" t="s">
        <v>80</v>
      </c>
    </row>
    <row r="7" spans="1:17" s="18" customFormat="1" ht="70.900000000000006" customHeight="1" x14ac:dyDescent="0.25">
      <c r="A7" s="266"/>
      <c r="B7" s="106" t="s">
        <v>112</v>
      </c>
      <c r="C7" s="105" t="s">
        <v>127</v>
      </c>
      <c r="D7" s="105" t="s">
        <v>82</v>
      </c>
      <c r="E7" s="105" t="s">
        <v>81</v>
      </c>
      <c r="F7" s="105" t="s">
        <v>104</v>
      </c>
      <c r="G7" s="266"/>
      <c r="H7" s="17"/>
      <c r="I7" s="17"/>
      <c r="J7" s="17"/>
      <c r="K7" s="17"/>
      <c r="L7" s="17"/>
      <c r="M7" s="17"/>
      <c r="N7" s="17"/>
      <c r="O7" s="17"/>
    </row>
    <row r="8" spans="1:17" s="28" customFormat="1" ht="28.5" x14ac:dyDescent="0.2">
      <c r="A8" s="146">
        <v>43277</v>
      </c>
      <c r="B8" s="146" t="s">
        <v>177</v>
      </c>
      <c r="C8" s="147">
        <v>10</v>
      </c>
      <c r="D8" s="147">
        <v>4</v>
      </c>
      <c r="E8" s="147">
        <v>1</v>
      </c>
      <c r="F8" s="147">
        <v>1</v>
      </c>
      <c r="G8" s="148" t="s">
        <v>178</v>
      </c>
      <c r="H8" s="30"/>
      <c r="I8" s="30"/>
      <c r="J8" s="30"/>
      <c r="K8" s="30"/>
      <c r="L8" s="30"/>
      <c r="M8" s="30"/>
      <c r="N8" s="30"/>
      <c r="O8" s="30"/>
    </row>
    <row r="9" spans="1:17" s="28" customFormat="1" ht="28.5" x14ac:dyDescent="0.2">
      <c r="A9" s="146">
        <v>43374</v>
      </c>
      <c r="B9" s="146" t="s">
        <v>177</v>
      </c>
      <c r="C9" s="147" t="s">
        <v>218</v>
      </c>
      <c r="D9" s="147" t="s">
        <v>218</v>
      </c>
      <c r="E9" s="147">
        <v>3</v>
      </c>
      <c r="F9" s="147">
        <v>3</v>
      </c>
      <c r="G9" s="148"/>
      <c r="H9" s="30"/>
      <c r="I9" s="30"/>
      <c r="J9" s="30"/>
      <c r="K9" s="30"/>
      <c r="L9" s="30"/>
      <c r="M9" s="30"/>
      <c r="N9" s="30"/>
      <c r="O9" s="30"/>
    </row>
    <row r="10" spans="1:17" s="28" customFormat="1" ht="14.25" x14ac:dyDescent="0.2">
      <c r="A10" s="3"/>
      <c r="B10" s="3"/>
      <c r="C10" s="4"/>
      <c r="D10" s="4"/>
      <c r="E10" s="4"/>
      <c r="F10" s="4"/>
      <c r="G10" s="16"/>
      <c r="H10" s="30"/>
      <c r="I10" s="30"/>
      <c r="J10" s="30"/>
      <c r="K10" s="30"/>
      <c r="L10" s="30"/>
      <c r="M10" s="30"/>
      <c r="N10" s="30"/>
      <c r="O10" s="30"/>
    </row>
    <row r="11" spans="1:17" s="28" customFormat="1" ht="14.25" x14ac:dyDescent="0.2">
      <c r="A11" s="3"/>
      <c r="B11" s="3"/>
      <c r="C11" s="4"/>
      <c r="D11" s="4"/>
      <c r="E11" s="4"/>
      <c r="F11" s="4"/>
      <c r="G11" s="16"/>
      <c r="H11" s="30"/>
      <c r="I11" s="30"/>
      <c r="J11" s="30"/>
      <c r="K11" s="30"/>
      <c r="L11" s="30"/>
      <c r="M11" s="30"/>
      <c r="N11" s="30"/>
      <c r="O11" s="30"/>
    </row>
    <row r="12" spans="1:17" s="28" customFormat="1" ht="14.25" x14ac:dyDescent="0.2">
      <c r="A12" s="3"/>
      <c r="B12" s="3"/>
      <c r="C12" s="4"/>
      <c r="D12" s="4"/>
      <c r="E12" s="4"/>
      <c r="F12" s="4"/>
      <c r="G12" s="16"/>
      <c r="H12" s="30"/>
      <c r="I12" s="30"/>
      <c r="J12" s="30"/>
      <c r="K12" s="30"/>
      <c r="L12" s="30"/>
      <c r="M12" s="30"/>
      <c r="N12" s="30"/>
      <c r="O12" s="30"/>
    </row>
    <row r="13" spans="1:17" s="28" customFormat="1" ht="14.25" x14ac:dyDescent="0.2">
      <c r="A13" s="3"/>
      <c r="B13" s="3"/>
      <c r="C13" s="4"/>
      <c r="D13" s="4"/>
      <c r="E13" s="4"/>
      <c r="F13" s="4"/>
      <c r="G13" s="16"/>
      <c r="H13" s="30"/>
      <c r="I13" s="30"/>
      <c r="J13" s="30"/>
      <c r="K13" s="30"/>
      <c r="L13" s="30"/>
      <c r="M13" s="30"/>
      <c r="N13" s="30"/>
      <c r="O13" s="30"/>
    </row>
    <row r="14" spans="1:17" s="28" customFormat="1" ht="14.25" x14ac:dyDescent="0.2">
      <c r="A14" s="3"/>
      <c r="B14" s="3"/>
      <c r="C14" s="4"/>
      <c r="D14" s="4"/>
      <c r="E14" s="4"/>
      <c r="F14" s="4"/>
      <c r="G14" s="16"/>
      <c r="H14" s="30"/>
      <c r="I14" s="30"/>
      <c r="J14" s="30"/>
      <c r="K14" s="30"/>
      <c r="L14" s="30"/>
      <c r="M14" s="30"/>
      <c r="N14" s="30"/>
      <c r="O14" s="30"/>
    </row>
    <row r="15" spans="1:17" s="28" customFormat="1" ht="14.25" x14ac:dyDescent="0.2">
      <c r="A15" s="3"/>
      <c r="B15" s="3"/>
      <c r="C15" s="4"/>
      <c r="D15" s="4"/>
      <c r="E15" s="4"/>
      <c r="F15" s="4"/>
      <c r="G15" s="16"/>
      <c r="H15" s="30"/>
      <c r="I15" s="30"/>
      <c r="J15" s="30"/>
      <c r="K15" s="30"/>
      <c r="L15" s="30"/>
      <c r="M15" s="30"/>
      <c r="N15" s="30"/>
      <c r="O15" s="30"/>
    </row>
    <row r="16" spans="1:17" s="28" customFormat="1" ht="14.25" x14ac:dyDescent="0.2">
      <c r="A16" s="3"/>
      <c r="B16" s="3"/>
      <c r="C16" s="4"/>
      <c r="D16" s="4"/>
      <c r="E16" s="4"/>
      <c r="F16" s="4"/>
      <c r="G16" s="16"/>
      <c r="H16" s="30"/>
      <c r="I16" s="30"/>
      <c r="J16" s="30"/>
      <c r="K16" s="30"/>
      <c r="L16" s="30"/>
      <c r="M16" s="30"/>
      <c r="N16" s="30"/>
      <c r="O16" s="30"/>
    </row>
    <row r="17" spans="1:15" s="28" customFormat="1" ht="14.25" x14ac:dyDescent="0.2">
      <c r="A17" s="3"/>
      <c r="B17" s="3"/>
      <c r="C17" s="4"/>
      <c r="D17" s="4"/>
      <c r="E17" s="4"/>
      <c r="F17" s="4"/>
      <c r="G17" s="16"/>
      <c r="H17" s="30"/>
      <c r="I17" s="30"/>
      <c r="J17" s="30"/>
      <c r="K17" s="30"/>
      <c r="L17" s="30"/>
      <c r="M17" s="30"/>
      <c r="N17" s="30"/>
      <c r="O17" s="30"/>
    </row>
    <row r="18" spans="1:15" s="28" customFormat="1" ht="14.25" x14ac:dyDescent="0.2">
      <c r="A18" s="3"/>
      <c r="B18" s="3"/>
      <c r="C18" s="4"/>
      <c r="D18" s="4"/>
      <c r="E18" s="4"/>
      <c r="F18" s="4"/>
      <c r="G18" s="16"/>
      <c r="H18" s="30"/>
      <c r="I18" s="30"/>
      <c r="J18" s="30"/>
      <c r="K18" s="30"/>
      <c r="L18" s="30"/>
      <c r="M18" s="30"/>
      <c r="N18" s="30"/>
      <c r="O18" s="30"/>
    </row>
    <row r="19" spans="1:15" s="28" customFormat="1" ht="14.25" x14ac:dyDescent="0.2">
      <c r="A19" s="3"/>
      <c r="B19" s="3"/>
      <c r="C19" s="4"/>
      <c r="D19" s="4"/>
      <c r="E19" s="4"/>
      <c r="F19" s="4"/>
      <c r="G19" s="16"/>
      <c r="H19" s="30"/>
      <c r="I19" s="30"/>
      <c r="J19" s="30"/>
      <c r="K19" s="30"/>
      <c r="L19" s="30"/>
      <c r="M19" s="30"/>
      <c r="N19" s="30"/>
      <c r="O19" s="30"/>
    </row>
    <row r="20" spans="1:15" s="18" customFormat="1" ht="14.25" x14ac:dyDescent="0.2">
      <c r="A20" s="3"/>
      <c r="B20" s="3"/>
      <c r="C20" s="4"/>
      <c r="D20" s="4"/>
      <c r="E20" s="4"/>
      <c r="F20" s="4"/>
      <c r="G20" s="16"/>
      <c r="H20" s="17"/>
      <c r="I20" s="17"/>
      <c r="J20" s="17"/>
      <c r="K20" s="17"/>
      <c r="L20" s="17"/>
      <c r="M20" s="17"/>
      <c r="N20" s="17"/>
      <c r="O20" s="17"/>
    </row>
    <row r="22" spans="1:15" s="110" customFormat="1" x14ac:dyDescent="0.2">
      <c r="A22" s="110" t="s">
        <v>16</v>
      </c>
      <c r="C22" s="24"/>
      <c r="D22" s="24"/>
      <c r="E22" s="24"/>
      <c r="F22" s="24"/>
    </row>
    <row r="23" spans="1:15" s="12" customFormat="1" ht="73.150000000000006" customHeight="1" x14ac:dyDescent="0.2">
      <c r="A23" s="224" t="s">
        <v>266</v>
      </c>
      <c r="B23" s="225"/>
      <c r="C23" s="225"/>
      <c r="D23" s="225"/>
      <c r="E23" s="225"/>
      <c r="F23" s="225"/>
      <c r="G23" s="226"/>
      <c r="H23" s="31"/>
      <c r="I23" s="31"/>
      <c r="J23" s="31"/>
      <c r="K23" s="31"/>
      <c r="L23" s="31"/>
      <c r="M23" s="31"/>
      <c r="N23" s="31"/>
    </row>
  </sheetData>
  <mergeCells count="9">
    <mergeCell ref="A23:G23"/>
    <mergeCell ref="A1:G1"/>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51"/>
  <sheetViews>
    <sheetView showGridLines="0" zoomScale="80" zoomScaleNormal="80" zoomScaleSheetLayoutView="80" workbookViewId="0">
      <selection activeCell="B14" sqref="B14"/>
    </sheetView>
  </sheetViews>
  <sheetFormatPr defaultColWidth="8.7109375" defaultRowHeight="15" x14ac:dyDescent="0.2"/>
  <cols>
    <col min="1" max="1" width="14.7109375" style="13" customWidth="1"/>
    <col min="2" max="2" width="155.5703125" style="29" customWidth="1"/>
    <col min="3" max="3" width="14" style="13" customWidth="1"/>
    <col min="4" max="16384" width="8.7109375" style="13"/>
  </cols>
  <sheetData>
    <row r="1" spans="1:16" s="20" customFormat="1" ht="115.5" customHeight="1" x14ac:dyDescent="0.2">
      <c r="A1" s="203" t="s">
        <v>145</v>
      </c>
      <c r="B1" s="204"/>
      <c r="C1" s="205"/>
      <c r="D1" s="38"/>
      <c r="E1" s="38"/>
      <c r="F1" s="38"/>
      <c r="G1" s="38"/>
      <c r="H1" s="38"/>
      <c r="I1" s="38"/>
      <c r="J1" s="38"/>
      <c r="K1" s="38"/>
      <c r="L1" s="38"/>
      <c r="M1" s="38"/>
      <c r="N1" s="38"/>
      <c r="O1" s="39"/>
      <c r="P1" s="39"/>
    </row>
    <row r="3" spans="1:16" ht="15.75" x14ac:dyDescent="0.25">
      <c r="A3" s="267" t="str">
        <f>PCMH</f>
        <v>Participating Entity #14</v>
      </c>
      <c r="B3" s="268"/>
      <c r="C3" s="76"/>
    </row>
    <row r="4" spans="1:16" ht="15.75" x14ac:dyDescent="0.25">
      <c r="A4" s="123" t="s">
        <v>65</v>
      </c>
      <c r="B4" s="124"/>
      <c r="C4" s="77"/>
    </row>
    <row r="5" spans="1:16" s="44" customFormat="1" x14ac:dyDescent="0.2">
      <c r="A5" s="60" t="s">
        <v>52</v>
      </c>
      <c r="B5" s="61" t="s">
        <v>53</v>
      </c>
      <c r="C5" s="62" t="s">
        <v>54</v>
      </c>
      <c r="D5" s="13"/>
      <c r="E5" s="13"/>
      <c r="F5" s="13"/>
      <c r="G5" s="13"/>
      <c r="H5" s="13"/>
      <c r="I5" s="13"/>
      <c r="J5" s="13"/>
      <c r="K5" s="13"/>
      <c r="L5" s="13"/>
      <c r="M5" s="13"/>
    </row>
    <row r="6" spans="1:16" s="18" customFormat="1" ht="33.6" customHeight="1" x14ac:dyDescent="0.25">
      <c r="A6" s="67" t="s">
        <v>19</v>
      </c>
      <c r="B6" s="67" t="s">
        <v>78</v>
      </c>
      <c r="C6" s="67" t="s">
        <v>79</v>
      </c>
    </row>
    <row r="7" spans="1:16" s="28" customFormat="1" ht="14.25" x14ac:dyDescent="0.2">
      <c r="A7" s="140" t="s">
        <v>165</v>
      </c>
      <c r="B7" s="141" t="s">
        <v>78</v>
      </c>
      <c r="C7" s="142">
        <v>20</v>
      </c>
    </row>
    <row r="8" spans="1:16" s="28" customFormat="1" ht="14.25" x14ac:dyDescent="0.2">
      <c r="A8" s="140" t="s">
        <v>165</v>
      </c>
      <c r="B8" s="141" t="s">
        <v>166</v>
      </c>
      <c r="C8" s="142">
        <v>20</v>
      </c>
    </row>
    <row r="9" spans="1:16" s="28" customFormat="1" ht="14.25" x14ac:dyDescent="0.2">
      <c r="A9" s="140" t="s">
        <v>165</v>
      </c>
      <c r="B9" s="141" t="s">
        <v>167</v>
      </c>
      <c r="C9" s="142">
        <v>7</v>
      </c>
    </row>
    <row r="10" spans="1:16" s="18" customFormat="1" ht="14.25" x14ac:dyDescent="0.2">
      <c r="A10" s="140" t="s">
        <v>165</v>
      </c>
      <c r="B10" s="141" t="s">
        <v>78</v>
      </c>
      <c r="C10" s="142">
        <v>30</v>
      </c>
    </row>
    <row r="11" spans="1:16" s="18" customFormat="1" ht="14.25" x14ac:dyDescent="0.2">
      <c r="A11" s="140" t="s">
        <v>165</v>
      </c>
      <c r="B11" s="141" t="s">
        <v>168</v>
      </c>
      <c r="C11" s="142">
        <v>6</v>
      </c>
    </row>
    <row r="12" spans="1:16" s="18" customFormat="1" ht="14.25" x14ac:dyDescent="0.2">
      <c r="A12" s="140" t="s">
        <v>165</v>
      </c>
      <c r="B12" s="141" t="s">
        <v>169</v>
      </c>
      <c r="C12" s="142">
        <v>12</v>
      </c>
    </row>
    <row r="13" spans="1:16" s="18" customFormat="1" ht="14.25" x14ac:dyDescent="0.2">
      <c r="A13" s="140" t="s">
        <v>165</v>
      </c>
      <c r="B13" s="141" t="s">
        <v>170</v>
      </c>
      <c r="C13" s="142">
        <v>10</v>
      </c>
    </row>
    <row r="14" spans="1:16" s="18" customFormat="1" ht="14.25" x14ac:dyDescent="0.2">
      <c r="A14" s="140" t="s">
        <v>165</v>
      </c>
      <c r="B14" s="141" t="s">
        <v>171</v>
      </c>
      <c r="C14" s="142">
        <v>15</v>
      </c>
    </row>
    <row r="15" spans="1:16" s="18" customFormat="1" ht="14.25" x14ac:dyDescent="0.2">
      <c r="A15" s="140" t="s">
        <v>165</v>
      </c>
      <c r="B15" s="141" t="s">
        <v>172</v>
      </c>
      <c r="C15" s="142">
        <v>7</v>
      </c>
    </row>
    <row r="16" spans="1:16" s="18" customFormat="1" ht="14.25" x14ac:dyDescent="0.2">
      <c r="A16" s="140" t="s">
        <v>165</v>
      </c>
      <c r="B16" s="141" t="s">
        <v>173</v>
      </c>
      <c r="C16" s="142">
        <v>15</v>
      </c>
    </row>
    <row r="17" spans="1:4" s="18" customFormat="1" ht="14.25" x14ac:dyDescent="0.2">
      <c r="A17" s="143" t="s">
        <v>174</v>
      </c>
      <c r="B17" s="144" t="s">
        <v>175</v>
      </c>
      <c r="C17" s="145" t="s">
        <v>176</v>
      </c>
    </row>
    <row r="18" spans="1:4" s="18" customFormat="1" ht="14.25" x14ac:dyDescent="0.2">
      <c r="A18" s="146" t="s">
        <v>219</v>
      </c>
      <c r="B18" s="144" t="s">
        <v>220</v>
      </c>
      <c r="C18" s="145" t="s">
        <v>221</v>
      </c>
    </row>
    <row r="19" spans="1:4" s="90" customFormat="1" ht="14.25" x14ac:dyDescent="0.2">
      <c r="A19" s="146" t="s">
        <v>222</v>
      </c>
      <c r="B19" s="144" t="s">
        <v>223</v>
      </c>
      <c r="C19" s="145">
        <v>10</v>
      </c>
    </row>
    <row r="20" spans="1:4" s="90" customFormat="1" ht="14.25" x14ac:dyDescent="0.2">
      <c r="A20" s="146" t="s">
        <v>222</v>
      </c>
      <c r="B20" s="144" t="s">
        <v>224</v>
      </c>
      <c r="C20" s="145">
        <v>12</v>
      </c>
    </row>
    <row r="21" spans="1:4" s="90" customFormat="1" ht="14.25" x14ac:dyDescent="0.2">
      <c r="A21" s="146" t="s">
        <v>222</v>
      </c>
      <c r="B21" s="144" t="s">
        <v>225</v>
      </c>
      <c r="C21" s="145">
        <v>16</v>
      </c>
    </row>
    <row r="22" spans="1:4" s="90" customFormat="1" ht="14.25" x14ac:dyDescent="0.2">
      <c r="A22" s="146" t="s">
        <v>219</v>
      </c>
      <c r="B22" s="144" t="s">
        <v>220</v>
      </c>
      <c r="C22" s="145" t="s">
        <v>221</v>
      </c>
    </row>
    <row r="23" spans="1:4" s="90" customFormat="1" ht="14.25" x14ac:dyDescent="0.2">
      <c r="A23" s="146" t="s">
        <v>243</v>
      </c>
      <c r="B23" s="188" t="s">
        <v>244</v>
      </c>
      <c r="C23" s="190">
        <v>10</v>
      </c>
    </row>
    <row r="24" spans="1:4" s="90" customFormat="1" ht="14.25" x14ac:dyDescent="0.2">
      <c r="A24" s="146" t="s">
        <v>243</v>
      </c>
      <c r="B24" s="188" t="s">
        <v>245</v>
      </c>
      <c r="C24" s="190">
        <v>6</v>
      </c>
    </row>
    <row r="25" spans="1:4" s="90" customFormat="1" ht="14.25" x14ac:dyDescent="0.2">
      <c r="A25" s="146" t="s">
        <v>243</v>
      </c>
      <c r="B25" s="188" t="s">
        <v>246</v>
      </c>
      <c r="C25" s="190">
        <v>10</v>
      </c>
    </row>
    <row r="26" spans="1:4" s="90" customFormat="1" ht="14.25" x14ac:dyDescent="0.2">
      <c r="A26" s="191" t="s">
        <v>236</v>
      </c>
      <c r="B26" s="188" t="s">
        <v>175</v>
      </c>
      <c r="C26" s="190" t="s">
        <v>176</v>
      </c>
    </row>
    <row r="27" spans="1:4" s="90" customFormat="1" ht="14.25" x14ac:dyDescent="0.2">
      <c r="A27" s="191" t="s">
        <v>236</v>
      </c>
      <c r="B27" s="188" t="s">
        <v>237</v>
      </c>
      <c r="C27" s="190" t="s">
        <v>238</v>
      </c>
    </row>
    <row r="28" spans="1:4" s="90" customFormat="1" ht="14.25" x14ac:dyDescent="0.2">
      <c r="A28" s="191" t="s">
        <v>236</v>
      </c>
      <c r="B28" s="188" t="s">
        <v>239</v>
      </c>
      <c r="C28" s="190">
        <v>22</v>
      </c>
    </row>
    <row r="29" spans="1:4" s="90" customFormat="1" ht="14.25" x14ac:dyDescent="0.2">
      <c r="A29" s="191" t="s">
        <v>236</v>
      </c>
      <c r="B29" s="188" t="s">
        <v>240</v>
      </c>
      <c r="C29" s="190">
        <v>5</v>
      </c>
    </row>
    <row r="30" spans="1:4" s="90" customFormat="1" ht="14.25" x14ac:dyDescent="0.2">
      <c r="A30" s="191" t="s">
        <v>236</v>
      </c>
      <c r="B30" s="188" t="s">
        <v>241</v>
      </c>
      <c r="C30" s="190">
        <v>5</v>
      </c>
    </row>
    <row r="31" spans="1:4" s="90" customFormat="1" ht="14.25" x14ac:dyDescent="0.2">
      <c r="A31" s="191" t="s">
        <v>236</v>
      </c>
      <c r="B31" s="188" t="s">
        <v>242</v>
      </c>
      <c r="C31" s="190">
        <v>6</v>
      </c>
    </row>
    <row r="32" spans="1:4" s="90" customFormat="1" ht="28.5" x14ac:dyDescent="0.2">
      <c r="A32" s="191" t="s">
        <v>252</v>
      </c>
      <c r="B32" s="188" t="s">
        <v>253</v>
      </c>
      <c r="C32" s="190">
        <v>8</v>
      </c>
      <c r="D32" s="195" t="s">
        <v>251</v>
      </c>
    </row>
    <row r="33" spans="1:6" s="90" customFormat="1" ht="28.5" x14ac:dyDescent="0.2">
      <c r="A33" s="192" t="s">
        <v>252</v>
      </c>
      <c r="B33" s="193" t="s">
        <v>254</v>
      </c>
      <c r="C33" s="190">
        <v>5</v>
      </c>
      <c r="D33" s="195" t="s">
        <v>251</v>
      </c>
    </row>
    <row r="34" spans="1:6" s="90" customFormat="1" ht="28.5" x14ac:dyDescent="0.2">
      <c r="A34" s="191" t="s">
        <v>252</v>
      </c>
      <c r="B34" s="188" t="s">
        <v>242</v>
      </c>
      <c r="C34" s="190">
        <v>3</v>
      </c>
      <c r="D34" s="195" t="s">
        <v>251</v>
      </c>
    </row>
    <row r="35" spans="1:6" s="90" customFormat="1" ht="28.5" x14ac:dyDescent="0.2">
      <c r="A35" s="191" t="s">
        <v>252</v>
      </c>
      <c r="B35" s="188" t="s">
        <v>255</v>
      </c>
      <c r="C35" s="190">
        <v>3</v>
      </c>
      <c r="D35" s="195" t="s">
        <v>251</v>
      </c>
    </row>
    <row r="36" spans="1:6" ht="28.5" x14ac:dyDescent="0.2">
      <c r="A36" s="191" t="s">
        <v>252</v>
      </c>
      <c r="B36" s="188" t="s">
        <v>256</v>
      </c>
      <c r="C36" s="190">
        <v>2</v>
      </c>
      <c r="D36" s="195" t="s">
        <v>251</v>
      </c>
      <c r="E36" s="18"/>
      <c r="F36" s="18"/>
    </row>
    <row r="37" spans="1:6" s="79" customFormat="1" x14ac:dyDescent="0.2">
      <c r="A37" s="191" t="s">
        <v>236</v>
      </c>
      <c r="B37" s="188" t="s">
        <v>242</v>
      </c>
      <c r="C37" s="190">
        <v>6</v>
      </c>
      <c r="D37" s="195"/>
      <c r="E37" s="90"/>
      <c r="F37" s="90"/>
    </row>
    <row r="38" spans="1:6" s="79" customFormat="1" ht="28.5" x14ac:dyDescent="0.2">
      <c r="A38" s="191" t="s">
        <v>252</v>
      </c>
      <c r="B38" s="188" t="s">
        <v>258</v>
      </c>
      <c r="C38" s="190">
        <v>10</v>
      </c>
      <c r="D38" s="90"/>
      <c r="E38" s="90"/>
      <c r="F38" s="90"/>
    </row>
    <row r="39" spans="1:6" ht="28.5" x14ac:dyDescent="0.2">
      <c r="A39" s="191" t="s">
        <v>252</v>
      </c>
      <c r="B39" s="188" t="s">
        <v>259</v>
      </c>
      <c r="C39" s="190">
        <v>5</v>
      </c>
      <c r="D39" s="18"/>
      <c r="E39" s="18"/>
      <c r="F39" s="18"/>
    </row>
    <row r="40" spans="1:6" ht="73.150000000000006" customHeight="1" x14ac:dyDescent="0.2">
      <c r="A40" s="191" t="s">
        <v>252</v>
      </c>
      <c r="B40" s="188" t="s">
        <v>260</v>
      </c>
      <c r="C40" s="190">
        <v>9</v>
      </c>
      <c r="D40" s="18"/>
      <c r="E40" s="18"/>
      <c r="F40" s="18"/>
    </row>
    <row r="41" spans="1:6" s="79" customFormat="1" x14ac:dyDescent="0.2">
      <c r="A41" s="194"/>
      <c r="B41" s="53"/>
      <c r="C41" s="187"/>
      <c r="D41" s="90"/>
      <c r="E41" s="90"/>
      <c r="F41" s="90"/>
    </row>
    <row r="42" spans="1:6" x14ac:dyDescent="0.2">
      <c r="A42" s="194"/>
      <c r="B42" s="53"/>
      <c r="C42" s="187"/>
      <c r="D42" s="18"/>
      <c r="E42" s="18"/>
      <c r="F42" s="18"/>
    </row>
    <row r="43" spans="1:6" x14ac:dyDescent="0.2">
      <c r="A43" s="12" t="s">
        <v>16</v>
      </c>
      <c r="B43" s="24"/>
      <c r="C43" s="18"/>
      <c r="D43" s="18"/>
      <c r="E43" s="18"/>
      <c r="F43" s="18"/>
    </row>
    <row r="44" spans="1:6" ht="84.75" customHeight="1" x14ac:dyDescent="0.2">
      <c r="A44" s="224" t="s">
        <v>267</v>
      </c>
      <c r="B44" s="225"/>
      <c r="C44" s="226"/>
      <c r="D44" s="18"/>
      <c r="E44" s="18"/>
      <c r="F44" s="18"/>
    </row>
    <row r="45" spans="1:6" x14ac:dyDescent="0.2">
      <c r="A45" s="79"/>
      <c r="C45" s="90"/>
      <c r="D45" s="18"/>
      <c r="E45" s="18"/>
      <c r="F45" s="18"/>
    </row>
    <row r="46" spans="1:6" x14ac:dyDescent="0.2">
      <c r="C46" s="18"/>
      <c r="D46" s="18"/>
      <c r="E46" s="18"/>
      <c r="F46" s="18"/>
    </row>
    <row r="47" spans="1:6" x14ac:dyDescent="0.2">
      <c r="C47" s="18"/>
      <c r="D47" s="18"/>
      <c r="E47" s="18"/>
      <c r="F47" s="18"/>
    </row>
    <row r="48" spans="1:6" x14ac:dyDescent="0.2">
      <c r="C48" s="18"/>
    </row>
    <row r="49" spans="3:3" x14ac:dyDescent="0.2">
      <c r="C49" s="18"/>
    </row>
    <row r="50" spans="3:3" x14ac:dyDescent="0.2">
      <c r="C50" s="18"/>
    </row>
    <row r="51" spans="3:3" x14ac:dyDescent="0.2">
      <c r="C51" s="18"/>
    </row>
  </sheetData>
  <mergeCells count="3">
    <mergeCell ref="A1:C1"/>
    <mergeCell ref="A3:B3"/>
    <mergeCell ref="A44:C44"/>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activeCell="A9" sqref="A9"/>
    </sheetView>
  </sheetViews>
  <sheetFormatPr defaultColWidth="8.7109375" defaultRowHeight="15" x14ac:dyDescent="0.2"/>
  <cols>
    <col min="1" max="1" width="199.7109375" style="13" customWidth="1"/>
    <col min="2" max="16384" width="8.7109375" style="13"/>
  </cols>
  <sheetData>
    <row r="1" spans="1:14" s="20" customFormat="1" ht="201" customHeight="1" x14ac:dyDescent="0.2">
      <c r="A1" s="84" t="s">
        <v>135</v>
      </c>
      <c r="B1" s="38"/>
      <c r="C1" s="38"/>
      <c r="D1" s="38"/>
      <c r="E1" s="38"/>
      <c r="F1" s="38"/>
      <c r="G1" s="38"/>
      <c r="H1" s="38"/>
      <c r="I1" s="38"/>
      <c r="J1" s="38"/>
      <c r="K1" s="38"/>
      <c r="L1" s="38"/>
      <c r="M1" s="39"/>
      <c r="N1" s="39"/>
    </row>
    <row r="2" spans="1:14" ht="10.15" customHeight="1" x14ac:dyDescent="0.2"/>
    <row r="3" spans="1:14" s="12" customFormat="1" ht="15" customHeight="1" x14ac:dyDescent="0.25">
      <c r="A3" s="125" t="str">
        <f>PCMH</f>
        <v>Participating Entity #14</v>
      </c>
      <c r="B3" s="79"/>
    </row>
    <row r="4" spans="1:14" s="12" customFormat="1" ht="15" customHeight="1" x14ac:dyDescent="0.25">
      <c r="A4" s="126" t="s">
        <v>134</v>
      </c>
      <c r="B4" s="79"/>
    </row>
    <row r="5" spans="1:14" s="30" customFormat="1" ht="136.15" customHeight="1" x14ac:dyDescent="0.2">
      <c r="A5" s="9" t="s">
        <v>268</v>
      </c>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79"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PCMH Cover</vt:lpstr>
      <vt:lpstr>Overall Instructions</vt:lpstr>
      <vt:lpstr>Demographics</vt:lpstr>
      <vt:lpstr>Staffing</vt:lpstr>
      <vt:lpstr>Enhanced Care Coordination</vt:lpstr>
      <vt:lpstr>Community Linkages</vt:lpstr>
      <vt:lpstr>Member Advisory Board</vt:lpstr>
      <vt:lpstr>Training</vt:lpstr>
      <vt:lpstr>NCQA or TJC updates</vt:lpstr>
      <vt:lpstr>Definitions</vt:lpstr>
      <vt:lpstr>PCMH</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2018-06-22T00:21:26Z</cp:lastPrinted>
  <dcterms:created xsi:type="dcterms:W3CDTF">2017-02-26T22:25:48Z</dcterms:created>
  <dcterms:modified xsi:type="dcterms:W3CDTF">2018-11-01T15:26:32Z</dcterms:modified>
</cp:coreProperties>
</file>