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5240" windowHeight="9030" activeTab="0"/>
  </bookViews>
  <sheets>
    <sheet name="Rates" sheetId="1" r:id="rId1"/>
    <sheet name="NOL Services" sheetId="2" r:id="rId2"/>
    <sheet name="BlackBerry Solutions" sheetId="3" r:id="rId3"/>
    <sheet name="Access &amp; Industry Solutions" sheetId="4" r:id="rId4"/>
  </sheets>
  <definedNames>
    <definedName name="costs">#REF!</definedName>
    <definedName name="invent">#REF!</definedName>
    <definedName name="nexacc">#REF!</definedName>
    <definedName name="practice">#REF!</definedName>
    <definedName name="_xlnm.Print_Area" localSheetId="3">'Access &amp; Industry Solutions'!$A$1:$I$28</definedName>
    <definedName name="_xlnm.Print_Area" localSheetId="2">'BlackBerry Solutions'!$A$1:$F$28</definedName>
    <definedName name="_xlnm.Print_Area" localSheetId="1">'NOL Services'!$A$1:$H$41</definedName>
    <definedName name="_xlnm.Print_Area" localSheetId="0">'Rates'!$A$1:$O$117</definedName>
    <definedName name="_xlnm.Print_Titles" localSheetId="0">'Rates'!$1:$4</definedName>
    <definedName name="SRP">#REF!</definedName>
  </definedNames>
  <calcPr fullCalcOnLoad="1"/>
</workbook>
</file>

<file path=xl/sharedStrings.xml><?xml version="1.0" encoding="utf-8"?>
<sst xmlns="http://schemas.openxmlformats.org/spreadsheetml/2006/main" count="668" uniqueCount="343">
  <si>
    <t xml:space="preserve">Free Nationwide Long Distance includes domestic calls only. Nextel Direct Connect overage is $0.15/min. Nationwide Direct Connect calls use the Direct Connect minutes in your plan and incur an additional charge of either: (i) $0.10/minute multiplied by the number of participants on the call; or, (ii) a monthly flat fee if you sign up for Unlimited Nationwide Direct Connect access. Nationwide Direct Connect calls are charged to the call initiator. Group Connect are calculated by multiplying the minutes of use, number of participants, and the applicable rate. Group Connect can only work with members of the same network while in their home market. Nationwide service is not available for Group Connect calls. Cellular overage is $0.40/min. Cellular calls round to the next full minute. Unused minutes do not accumulate to the next billing cycle. Nights are 9:00pm to 7:00am. Weekends begin Fri. at 9:00pm and end Mon. at 7:00am. Up to $0.15 per sent or received text message depending on message type.  </t>
  </si>
  <si>
    <t>Full Service</t>
  </si>
  <si>
    <t>20¢ per min.</t>
  </si>
  <si>
    <t>40¢ per min.</t>
  </si>
  <si>
    <t>April 2004</t>
  </si>
  <si>
    <t>Rate Plans are valid through 6/30/04, until further notice and are subject to change. Certain restrictions may apply. Offers may not be available in all markets. Requires a one- or two-year service agreement and credit approval. $200 early termination fee applies, after 15-day trial period (conditions apply). Set up fee of $35 per phone, up to $70 per account applies. Additional charges may apply and may vary by market, including state and federal taxes; a Universal Service Assessment of either 1.087% or 1.25%; in some states a Gross Receipt Recovery Fee of 1.4% to 5%; a TRS charge of approx. .07%; and a state-required E911 fee. In store purchase requires two valid forms of identification.</t>
  </si>
  <si>
    <t>Government Total Rewards Plans</t>
  </si>
  <si>
    <t>Government Total Rewards Add-on</t>
  </si>
  <si>
    <t>Government Total Rewards 300</t>
  </si>
  <si>
    <t>Government Total Rewards 500</t>
  </si>
  <si>
    <t>Government Total Rewards 700</t>
  </si>
  <si>
    <t>Government Total Rewards 900</t>
  </si>
  <si>
    <t xml:space="preserve">Unlimited Direct Connect minutes are available in your local calling area and do not include Group Connect calls, which are $0.15/min. Nationwide Direct Connect calls use the Direct Connect minutes in your plan and incur an additional access charge of either: (i) 10¢/minute multiplied by the number of participants on the call; or, (ii) a monthly flat fee if you sign up for Unlimited Nationwide Direct Connect access. Nationwide Direct Connect calls are charged to the call initiator. Group Connect charges are calculated by multiplying the minutes of use, number of participants, and the applicable rate. Group Connect can only work with members of the same network while in their home market. Nationwide service is not available for Group Connect calls. Cellular overage is $0.40/min. Cellular calls round to the next full minute. Unused minutes do not accumulate to the next billing cycle. Domestic long distance is $0.20/min. Nights are 9:00pm to 7:00am. Weekends begin Fri. at 9:00pm and end Mon. at 7:00am. Up to $0.15 per sent or received text message depending on message type.  </t>
  </si>
  <si>
    <t>NEXTEL BLACKBERRY SOLUTIONS</t>
  </si>
  <si>
    <t>BlackBerry Service Options</t>
  </si>
  <si>
    <t>SERVICE</t>
  </si>
  <si>
    <t>MONTHLY ACCESS</t>
  </si>
  <si>
    <t>BLACKBERRY EMAIL</t>
  </si>
  <si>
    <t>DIRECT CONNECT</t>
  </si>
  <si>
    <t>CELLULAR</t>
  </si>
  <si>
    <t>SERVICE PLANS</t>
  </si>
  <si>
    <t>Nationwide Free Incoming Plan</t>
  </si>
  <si>
    <t>Unlimited</t>
  </si>
  <si>
    <t>Unlimited DC &amp; NDC</t>
  </si>
  <si>
    <t>Nationwide Unlimited Plan</t>
  </si>
  <si>
    <t>Email Only Plan - Unlimited</t>
  </si>
  <si>
    <t>$0.20/Min</t>
  </si>
  <si>
    <t>$0.40/Min</t>
  </si>
  <si>
    <t>Email Only Plan - 3MB</t>
  </si>
  <si>
    <t>3MB ($0.01/KB Overage)</t>
  </si>
  <si>
    <t>Voice &amp; Email Plan - Unlimited</t>
  </si>
  <si>
    <t>Qualifying Voice Plan Required</t>
  </si>
  <si>
    <t>Voice &amp; Email Plan - 3MB</t>
  </si>
  <si>
    <t>Equipment</t>
  </si>
  <si>
    <t>PRODUCT</t>
  </si>
  <si>
    <t>PRICING</t>
  </si>
  <si>
    <t>DEVICE</t>
  </si>
  <si>
    <t>NEW! BlackBerry 7510</t>
  </si>
  <si>
    <t>BUNDLES</t>
  </si>
  <si>
    <t>5/5</t>
  </si>
  <si>
    <t>10/20</t>
  </si>
  <si>
    <t>20/20</t>
  </si>
  <si>
    <r>
      <t xml:space="preserve">Purchase 5 BlackBerry 7510 handhelds and 5-user BlackBerry Enterprise Server software for one combined low price. </t>
    </r>
    <r>
      <rPr>
        <b/>
        <sz val="10"/>
        <rFont val="Verdana"/>
        <family val="2"/>
      </rPr>
      <t>Save $400</t>
    </r>
    <r>
      <rPr>
        <sz val="10"/>
        <rFont val="Verdana"/>
        <family val="2"/>
      </rPr>
      <t xml:space="preserve">. </t>
    </r>
  </si>
  <si>
    <r>
      <t>Purchase 10 BlackBerry 7510 handhelds and 20-user BlackBerry Enterprise Server software for one combined low price.</t>
    </r>
    <r>
      <rPr>
        <b/>
        <sz val="10"/>
        <rFont val="Verdana"/>
        <family val="2"/>
      </rPr>
      <t xml:space="preserve"> Save $1,700</t>
    </r>
    <r>
      <rPr>
        <sz val="10"/>
        <rFont val="Verdana"/>
        <family val="2"/>
      </rPr>
      <t xml:space="preserve">. </t>
    </r>
  </si>
  <si>
    <t>Marilyn Clements</t>
  </si>
  <si>
    <t>Cell- (860) 234-0291</t>
  </si>
  <si>
    <r>
      <t xml:space="preserve">Purchase 20 BlackBerry 7510 handhelds and 20-user BlackBerry Enterprise Server software for one combined low price. </t>
    </r>
    <r>
      <rPr>
        <b/>
        <sz val="10"/>
        <rFont val="Verdana"/>
        <family val="2"/>
      </rPr>
      <t>Save $2,700</t>
    </r>
    <r>
      <rPr>
        <sz val="10"/>
        <rFont val="Verdana"/>
        <family val="2"/>
      </rPr>
      <t xml:space="preserve">. </t>
    </r>
  </si>
  <si>
    <t>$0.15 each                      300 Alerts = $5.00     1000 Alerts = $9.00</t>
  </si>
  <si>
    <r>
      <t xml:space="preserve">Packetstream Gold </t>
    </r>
    <r>
      <rPr>
        <b/>
        <vertAlign val="superscript"/>
        <sz val="10"/>
        <rFont val="Verdana"/>
        <family val="2"/>
      </rPr>
      <t>1</t>
    </r>
  </si>
  <si>
    <r>
      <t xml:space="preserve">Mobile Applications Manager (MAM) </t>
    </r>
    <r>
      <rPr>
        <b/>
        <vertAlign val="superscript"/>
        <sz val="10"/>
        <rFont val="Verdana"/>
        <family val="2"/>
      </rPr>
      <t>3</t>
    </r>
  </si>
  <si>
    <r>
      <t xml:space="preserve">Unlimited Incoming, 300 Outgoing Mins, $0.40/Min Overage, LD Included 
</t>
    </r>
    <r>
      <rPr>
        <b/>
        <sz val="10"/>
        <rFont val="Verdana"/>
        <family val="2"/>
      </rPr>
      <t>Now Includes Unlimited Nights and Weekends</t>
    </r>
  </si>
  <si>
    <t>$0.40/Min    $0.20/Min LD</t>
  </si>
  <si>
    <t>Government Local Shared Plans</t>
  </si>
  <si>
    <t>Government Local Shared 100</t>
  </si>
  <si>
    <t>Government Local Shared 400</t>
  </si>
  <si>
    <t>Government Local Shared 700</t>
  </si>
  <si>
    <t>One-Year</t>
  </si>
  <si>
    <t>20¢ per minute</t>
  </si>
  <si>
    <t>Both</t>
  </si>
  <si>
    <t>NASCAR NEXTEL Cup Series Plan</t>
  </si>
  <si>
    <t xml:space="preserve">National Free Incoming 250 </t>
  </si>
  <si>
    <t xml:space="preserve">National Free Incoming 400 </t>
  </si>
  <si>
    <t xml:space="preserve">National Free Incoming 600 </t>
  </si>
  <si>
    <t xml:space="preserve">National Free Incoming 800 </t>
  </si>
  <si>
    <t>National Free Incoming 1200</t>
  </si>
  <si>
    <t xml:space="preserve">National Free Incoming 1600 </t>
  </si>
  <si>
    <t>40¢ per minute</t>
  </si>
  <si>
    <t>No</t>
  </si>
  <si>
    <t xml:space="preserve">National Free Incoming Plus 250 </t>
  </si>
  <si>
    <t xml:space="preserve">National Free Incoming Plus 400 </t>
  </si>
  <si>
    <t xml:space="preserve">National Free Incoming Plus 600 </t>
  </si>
  <si>
    <t xml:space="preserve">National Free Incoming Plus 800 </t>
  </si>
  <si>
    <t>National Free Incoming Plus 1200</t>
  </si>
  <si>
    <t xml:space="preserve">National Free Incoming Plus 1600 </t>
  </si>
  <si>
    <t>National Shared Minute 100</t>
  </si>
  <si>
    <t>National Shared Minute 500</t>
  </si>
  <si>
    <t>National Shared Minute 700</t>
  </si>
  <si>
    <t>National Shared Minute 1000</t>
  </si>
  <si>
    <t>National Shared Minute 1300</t>
  </si>
  <si>
    <t>National Shared Minute 2000</t>
  </si>
  <si>
    <t>National Shared Minute 2500</t>
  </si>
  <si>
    <t>National Shared Minute 4000</t>
  </si>
  <si>
    <t>35¢ per minute</t>
  </si>
  <si>
    <t>Cellular</t>
  </si>
  <si>
    <t>$10 per month</t>
  </si>
  <si>
    <t>700</t>
  </si>
  <si>
    <t>National Team Share Add-on</t>
  </si>
  <si>
    <t>National Team Share 400</t>
  </si>
  <si>
    <t>National Team Share 600</t>
  </si>
  <si>
    <t>National Team Share 800</t>
  </si>
  <si>
    <t>National Team Share 1000</t>
  </si>
  <si>
    <t>$1 per month</t>
  </si>
  <si>
    <t>Two-Way Express**</t>
  </si>
  <si>
    <t>Buy-Up Options Available**</t>
  </si>
  <si>
    <t>10¢ per min.</t>
  </si>
  <si>
    <t>Unlimited Direct Connect minutes are included in your local calling area only and do not include Group Connect calls, which are $0.15/min and are calculated by multiplying the minutes of use, number of participants, and the applicable rate. Group Connect can only work with members of the same network while in their home market. Nationwide service is not available for Group Connect calls. Requires a data-capable phone.  Plan also includes Unlimited Nationwide Direct Connect access and Full Service Package.</t>
  </si>
  <si>
    <t>National Alternate Line 200</t>
  </si>
  <si>
    <t>National Alternate Line 500</t>
  </si>
  <si>
    <t>National Alternate Line 1000</t>
  </si>
  <si>
    <t>National Value 500</t>
  </si>
  <si>
    <t>National Value 1000</t>
  </si>
  <si>
    <t>National Value 2000</t>
  </si>
  <si>
    <t xml:space="preserve">National Unlimited NDC Plus </t>
  </si>
  <si>
    <t>NASCAR NEXTEL Cup Series 500</t>
  </si>
  <si>
    <t>20¢ / min.</t>
  </si>
  <si>
    <t>Local Instant Connect UDC</t>
  </si>
  <si>
    <t>Local Instant Connect 500</t>
  </si>
  <si>
    <t>Local Instant Connect 700</t>
  </si>
  <si>
    <t>Local Instant Connect 1000</t>
  </si>
  <si>
    <t>BlackBerry Nationwide Unlimited</t>
  </si>
  <si>
    <t>BlackBerry Nationwide Free Incoming</t>
  </si>
  <si>
    <t>Web Access</t>
  </si>
  <si>
    <t>Shared with Primary Line</t>
  </si>
  <si>
    <t>15¢  per min</t>
  </si>
  <si>
    <t>Unlimited Direct Connect minutes are included in your local calling area only and do not include Group Connect calls, which are $0.15/min and are calculated by multiplying the minutes of use, number of participants, and the applicable rate. Group Connect can only work with members of the same network while in their home market. Nationwide service is not available for Group Connect calls. Requires a data-capable phone.  *NOL services included in plan are access to Two-Way Messaging Express pay-as-you-go, Wireless Web and $0.05 per kb of Total Connect usage.</t>
  </si>
  <si>
    <t>** Additional Data Services are available to be purchased as an add-on including Premium Web, Mobile Email and Full Service Data Package. Ask your Sales Representative for more information.</t>
  </si>
  <si>
    <t>CorrigoConnect’s Cost Allocation and Parts Catalog module, creates invoices from work order data captured in the field.  CorrigoConnect is a prerequisite.</t>
  </si>
  <si>
    <t>$35 per month AND 5 MB TC Plan or Blackberry Email Plan</t>
  </si>
  <si>
    <t>Current prices are from 4/01/04-4/30/04 and are subject to change. Additional applications may require other fees. Nextel reserves the right to restrict a customer's usage if it adversely effects network performance. © 2004 Nextel Communications, Inc. All</t>
  </si>
  <si>
    <t>Available to Public Sector customers only. Domestic Long Distance is $0.15/min. Phones must be on same account and separate plan to share minutes. Cellular calls round to the second after the first minute. Nextel Direct Connect minutes are available in your local calling area only and include Group Connect Calls. Direct Connect overage is $0.15/min. Direct Connect, Nationwide Direct Connect, and Group Connect charges are calculated by multiplying the minutes of use, number of participants, and the applicable rate. Group Connect can only work with members of the same network while in their home market. Nationwide service is not available for Group Connect calls. Cellular overage is $0.20/min. Unused minutes do not accumulate to the next billing cycle. Nights are 9:00pm to 7:00am. Weekends begin Fri. at 9:00pm and end Mon. at 7:00am. Night and Weekend minutes do not share. Up to $0.15 per sent or received text message depending on message type.</t>
  </si>
  <si>
    <r>
      <t>3</t>
    </r>
    <r>
      <rPr>
        <b/>
        <sz val="10"/>
        <rFont val="Verdana"/>
        <family val="2"/>
      </rPr>
      <t xml:space="preserve"> Mobile Application Manager</t>
    </r>
    <r>
      <rPr>
        <sz val="10"/>
        <rFont val="Verdana"/>
        <family val="2"/>
      </rPr>
      <t xml:space="preserve"> is included with the Packetstream Gold plan and is included at no extra charge on all of the Total Connect plans except the As-You-Go plan.</t>
    </r>
  </si>
  <si>
    <r>
      <t xml:space="preserve">1 </t>
    </r>
    <r>
      <rPr>
        <b/>
        <sz val="10"/>
        <rFont val="Verdana"/>
        <family val="2"/>
      </rPr>
      <t>Packetstream Gold</t>
    </r>
    <r>
      <rPr>
        <sz val="10"/>
        <rFont val="Verdana"/>
        <family val="2"/>
      </rPr>
      <t xml:space="preserve"> is intended to support laptop or PDA web browsing and Internet-based mail. While Packetstream Gold is essentially an unlimited use product, Nextel reserves the right to restrict a customer's usage if it adversely affects network perfor</t>
    </r>
  </si>
  <si>
    <t>Share</t>
  </si>
  <si>
    <t>Domestic Long Distance</t>
  </si>
  <si>
    <t>Nextel Free Incoming Plans</t>
  </si>
  <si>
    <t>National Shared Minute Plans</t>
  </si>
  <si>
    <t>National Unlimited NDC Plus Plan</t>
  </si>
  <si>
    <t>National Free Incoming Plus Plans</t>
  </si>
  <si>
    <t>National Team Share Plans</t>
  </si>
  <si>
    <t>National Value Plans</t>
  </si>
  <si>
    <t>Local Instant Connect Plans</t>
  </si>
  <si>
    <t>Alternate Line Service Plans cannot be used for primary line service.</t>
  </si>
  <si>
    <t>NASCAR Plan Includes Two-Way Messaging Express, Wireless Web and $0.05 kb of Total Connect usage</t>
  </si>
  <si>
    <r>
      <t xml:space="preserve">Allows end-users to access administrator-loaded directory of up to 10,000 contacts.  Includes Two-Way Messaging </t>
    </r>
    <r>
      <rPr>
        <i/>
        <sz val="10"/>
        <rFont val="Verdana"/>
        <family val="2"/>
      </rPr>
      <t>Express</t>
    </r>
    <r>
      <rPr>
        <sz val="10"/>
        <rFont val="Verdana"/>
        <family val="2"/>
      </rPr>
      <t>.</t>
    </r>
  </si>
  <si>
    <t>Vettro Rainmaker for salesforce.com</t>
  </si>
  <si>
    <t xml:space="preserve">Provides online and offline access to the salessforce.com application. Salesforce.com is the market leader in online Customer Relationship Management and Sales Force Automation, </t>
  </si>
  <si>
    <r>
      <t xml:space="preserve">Allows managers and dispatchers to view the current location of field employees in real time on an Internet-based map.  Includes Two-Way Messaging </t>
    </r>
    <r>
      <rPr>
        <i/>
        <sz val="10"/>
        <rFont val="Verdana"/>
        <family val="2"/>
      </rPr>
      <t>Express</t>
    </r>
    <r>
      <rPr>
        <sz val="10"/>
        <rFont val="Verdana"/>
        <family val="2"/>
      </rPr>
      <t>.</t>
    </r>
  </si>
  <si>
    <t>INCLUDED MB</t>
  </si>
  <si>
    <t>PRIVATE IP                            PRICE</t>
  </si>
  <si>
    <t>NEXTEL ONLINE WIRELESS DATA &amp; MESSAGING SERVICES</t>
  </si>
  <si>
    <t>Sales Representative Name &amp; Phone Number</t>
  </si>
  <si>
    <t>SERVICE PLAN</t>
  </si>
  <si>
    <t>POSITIONING</t>
  </si>
  <si>
    <t>MONTHLY PRICE</t>
  </si>
  <si>
    <t>BUNDLED SERVICES</t>
  </si>
  <si>
    <t>SPECIAL PROMOTIONAL OFFERS</t>
  </si>
  <si>
    <t>PACKAGES</t>
  </si>
  <si>
    <t>Messaging Package</t>
  </si>
  <si>
    <t>Stay connected while on the go with these mobile messaging services and contact management tools.</t>
  </si>
  <si>
    <t>Full Service Package</t>
  </si>
  <si>
    <t>Maximize your productivity with this full suite of wireless data and messaging services.</t>
  </si>
  <si>
    <t>Mobile Admin Package</t>
  </si>
  <si>
    <t>Address Book Admin &amp; MyView Admin</t>
  </si>
  <si>
    <r>
      <t xml:space="preserve">Combine with Two-Way Messaging </t>
    </r>
    <r>
      <rPr>
        <b/>
        <i/>
        <sz val="10"/>
        <rFont val="Verdana"/>
        <family val="2"/>
      </rPr>
      <t>Premier</t>
    </r>
    <r>
      <rPr>
        <b/>
        <sz val="10"/>
        <rFont val="Verdana"/>
        <family val="2"/>
      </rPr>
      <t xml:space="preserve"> for only $15.00.</t>
    </r>
  </si>
  <si>
    <t>DESCRIPTION</t>
  </si>
  <si>
    <t>MESSAGING PACKAGE</t>
  </si>
  <si>
    <t>FULL SERVICE PACKAGE</t>
  </si>
  <si>
    <t>INDIVIDUAL SERVICE PLANS</t>
  </si>
  <si>
    <t>Wireless Web</t>
  </si>
  <si>
    <t>Premium Web</t>
  </si>
  <si>
    <r>
      <t xml:space="preserve">Two-Way Messaging </t>
    </r>
    <r>
      <rPr>
        <b/>
        <i/>
        <sz val="10"/>
        <rFont val="Verdana"/>
        <family val="2"/>
      </rPr>
      <t>Premier</t>
    </r>
  </si>
  <si>
    <t>Send and receive unlimited messages.  Includes Web and Address Book.</t>
  </si>
  <si>
    <r>
      <t>AOL</t>
    </r>
    <r>
      <rPr>
        <b/>
        <vertAlign val="superscript"/>
        <sz val="10"/>
        <rFont val="Verdana"/>
        <family val="2"/>
      </rPr>
      <t>®</t>
    </r>
    <r>
      <rPr>
        <b/>
        <sz val="10"/>
        <rFont val="Verdana"/>
        <family val="2"/>
      </rPr>
      <t xml:space="preserve"> Instant Messenger</t>
    </r>
    <r>
      <rPr>
        <b/>
        <vertAlign val="superscript"/>
        <sz val="10"/>
        <rFont val="Verdana"/>
        <family val="2"/>
      </rPr>
      <t>TM</t>
    </r>
    <r>
      <rPr>
        <b/>
        <sz val="10"/>
        <rFont val="Verdana"/>
        <family val="2"/>
      </rPr>
      <t xml:space="preserve">  </t>
    </r>
  </si>
  <si>
    <t>Alerts (SMS)</t>
  </si>
  <si>
    <t>Mobile Email</t>
  </si>
  <si>
    <t>Unlimited wireless access to the Internet for laptop, PDA or phone users at speeds up to 56 kbps.  Includes the Full Service Package for phone-based services.</t>
  </si>
  <si>
    <t>Total Connect and Packetstream Gold Plans / Business Solutions Pricing</t>
  </si>
  <si>
    <t xml:space="preserve">  Sales Representative Name</t>
  </si>
  <si>
    <t xml:space="preserve">  rep.name@nextel.com</t>
  </si>
  <si>
    <t>Tethered Packet Data Rate Plans</t>
  </si>
  <si>
    <t>Total Connect &amp; Packetstream Gold Plans</t>
  </si>
  <si>
    <t>Included MB</t>
  </si>
  <si>
    <t>Private IP Price</t>
  </si>
  <si>
    <t>Public IP for $3/mo more</t>
  </si>
  <si>
    <t>Effective speed KB</t>
  </si>
  <si>
    <t>Overage Per KB</t>
  </si>
  <si>
    <t>Total Connect 1 Megabyte - Phone</t>
  </si>
  <si>
    <t>Total Connect 5 Megabyte - Phone Plus</t>
  </si>
  <si>
    <t xml:space="preserve">Total Connect 10 Megabyte - PDA </t>
  </si>
  <si>
    <t xml:space="preserve">Total Connect 50 Megabyte - Laptop </t>
  </si>
  <si>
    <t>Total Connect 100 Megabyte - Laptop Plus</t>
  </si>
  <si>
    <t xml:space="preserve">Packetstream Gold * </t>
  </si>
  <si>
    <t>unlimited</t>
  </si>
  <si>
    <t>Up to 56.6</t>
  </si>
  <si>
    <t>Business Solutions Applications - Nextel-Billed</t>
  </si>
  <si>
    <t>Application</t>
  </si>
  <si>
    <t>Description of Service</t>
  </si>
  <si>
    <t>Monthly 
Access</t>
  </si>
  <si>
    <t>@Road - Pathway</t>
  </si>
  <si>
    <t>Internet-based mobile resource management solution. Uses GPS-enabled cell phones to map and report on the routes and stops of the mobile work force.  Requires additional Total Connect Plan.</t>
  </si>
  <si>
    <t>$14.95 to $16.95</t>
  </si>
  <si>
    <t>Corrigo - Corrigo Punch List</t>
  </si>
  <si>
    <t>Enables punch lists ("to do" lists), detailed job tasking, and compliance inspections to be managed anywhere. Corrigo Punch List automates the transfer of inspection requirements and results.  CorrigoConnect is a prerequisite.</t>
  </si>
  <si>
    <t>ActSoft - Comet Tracker</t>
  </si>
  <si>
    <t>Uses GPS to locate and track workers, keep electronic timesheet, and dispatch tasks with locations  displayed on a map and are continuously updated.  Requires additional Total Connectg Plan</t>
  </si>
  <si>
    <t>Corrigo - CorrigoConnect</t>
  </si>
  <si>
    <t>Simple and powerful wireless, web-based work order and dispatch management solution for service organizations with extensive installation, maintenance and repair operations.</t>
  </si>
  <si>
    <t>Aether - PocketBlue</t>
  </si>
  <si>
    <t>PocketBlue combines the freedom of portability with the security of being fully integrated with every arm of your agency.</t>
  </si>
  <si>
    <t>Datatrac - Wireless eTrac</t>
  </si>
  <si>
    <t xml:space="preserve">Real-time updates of pick-ups, delivery and proof-of-delivery data throughout the delivery chain for independent expedited transportation industry. </t>
  </si>
  <si>
    <t>AirHours - AirPut</t>
  </si>
  <si>
    <t>Record and review employee hours and project cost information using a Nextel plus phone - eliminating the need for paper timesheets.</t>
  </si>
  <si>
    <t>Gearworks - etrace</t>
  </si>
  <si>
    <t>etrace is an enterprise-level solution that can scale to manage a variety of field service activities.  Features include GPS-mapping and dispatch, timesheets, driving directions, real-time work status, geo-fencing and a variety of key metric reports.</t>
  </si>
  <si>
    <t>$14.95 to $59.00</t>
  </si>
  <si>
    <t>Constructworks - CityConnect</t>
  </si>
  <si>
    <t>ConstructWorks allows contractors to get building permits using their Nextel phone, on the job or on the road.  CityConnect is the directory of building inspectors.</t>
  </si>
  <si>
    <t>Penchant - Deo</t>
  </si>
  <si>
    <t>Deo provides two-way pertinent job information in real time. Deo GPS provides job information and location updates in real time.  Deo Barcode allows scanning of job information in real time. Deo GPS and Barcode provides job information, location updates a</t>
  </si>
  <si>
    <t>$11.00 to $21.00</t>
  </si>
  <si>
    <t>Corrigo Expansion Module - Corrigo Cost Allocation and Parts Catalog</t>
  </si>
  <si>
    <t>Tracks the cost of doing business by matching labor and parts costs to work orders as they are completed in the field.  CorrigoConnect is a prerequisite.</t>
  </si>
  <si>
    <t>ServiceHub - ServiceHub</t>
  </si>
  <si>
    <t>ServiceHub hosts industry specific applications that provide organizations with mobile users the ability to automate their workflow and instantly communicate updates of information.</t>
  </si>
  <si>
    <t>Corrigo Expansion Module - Corrigo Inventory Management</t>
  </si>
  <si>
    <t>Extends CorrigoConnect’s Cost Allocation and Parts Catalog module so that exact inventory counts and reorder points can be tracked for all stocking locations.  CorrigoConnect is a prerequisite.</t>
  </si>
  <si>
    <t>Voyager Systems - Voyager Choicepoint</t>
  </si>
  <si>
    <t xml:space="preserve">Allows users to browse public records and proprietary records on individuals and businesses instantly with a name or Social Security number including identity verification information, corporate information, and real property records. </t>
  </si>
  <si>
    <t>$55.99 to $99.99</t>
  </si>
  <si>
    <t>Corrigo Expansion Module - Corrigo Invoicing</t>
  </si>
  <si>
    <t>Voyager Systems - Voyager Contact</t>
  </si>
  <si>
    <t xml:space="preserve">Data collection and query tool that streamlines the process of collecting field interview data and
provides back-end analysis and alerting functions to assist in surveillance activities. </t>
  </si>
  <si>
    <t>$55.99 to $75.99</t>
  </si>
  <si>
    <t>Corrigo Expansion Module - Corrigo Scheduled Work</t>
  </si>
  <si>
    <t>Automates recurring work orders for service organizations performing preventive/routine maintenance to reduce administrative overhead and ensure consistent service.  CorrigoConnect is a prerequisite.</t>
  </si>
  <si>
    <t>Voyager Systems - Voyager Query</t>
  </si>
  <si>
    <t>Allows law enforcement officers to conduct records checks through state and
federal criminal justice databases and to access local and proprietary databases.</t>
  </si>
  <si>
    <t>Corrigo Expansion Module - Corrigo Time Card Management</t>
  </si>
  <si>
    <t>Provides 24/7 collection of time sheet information over Nextel phones and approval of timesheet information over the Web.  CorrigoConnect is a prerequisite.</t>
  </si>
  <si>
    <t>Xora - Xora GPS TimeTrack</t>
  </si>
  <si>
    <t>Combines employee hours, job/work order management, GPS location tracking and barcode scanning.  Requires additional Total Connect Plan.</t>
  </si>
  <si>
    <t>TeleNav</t>
  </si>
  <si>
    <t xml:space="preserve">TeleNav provides timely Visual and Audio GPS driving directions to guide a subscriber to their destination easily.  Unlimited Routes  requires additional Total Connect Plan. </t>
  </si>
  <si>
    <t>Nextel Interoperability Directory</t>
  </si>
  <si>
    <t xml:space="preserve">Unique service offering designed to facilitate interoperable communications between Public Safety organizations.  </t>
  </si>
  <si>
    <t>$5.00 to $10.00</t>
  </si>
  <si>
    <t>Provides integrated GPS tracking, dispatching, reports, electronic timesheet and dynamic GPS navigation over Nextel GPS phones. Requires additional Total Connect Plan</t>
  </si>
  <si>
    <t>$9.99 to $21.99</t>
  </si>
  <si>
    <t>* Packetstream Gold is intended to support laptop or PDA web browsing and Internet based mail. While Packetstream Gold is essentially an unlimited use product, Nextel reserves the right to restrict a customer's usage if it adversely affects network perfor</t>
  </si>
  <si>
    <t>APRIL 2004</t>
  </si>
  <si>
    <t>$5 monthly fee and network usage charges for the NASCAR.com TO GO app are waived until May 1, 2004.</t>
  </si>
  <si>
    <t>Allows customers to manage, purchase and distribute JAVA apps over-the-air with no requirement for certification from Nextel; provides a private, secure applications library. Included with Packetstream Gold and all Total Connect 1 MB and above plans.</t>
  </si>
  <si>
    <r>
      <t xml:space="preserve">Two-Way Messaging </t>
    </r>
    <r>
      <rPr>
        <i/>
        <sz val="10"/>
        <rFont val="Verdana"/>
        <family val="2"/>
      </rPr>
      <t>Premier</t>
    </r>
    <r>
      <rPr>
        <sz val="10"/>
        <rFont val="Verdana"/>
        <family val="2"/>
      </rPr>
      <t>, AOL® Instant Messenger</t>
    </r>
    <r>
      <rPr>
        <vertAlign val="superscript"/>
        <sz val="10"/>
        <rFont val="Verdana"/>
        <family val="2"/>
      </rPr>
      <t>TM</t>
    </r>
    <r>
      <rPr>
        <sz val="10"/>
        <rFont val="Verdana"/>
        <family val="2"/>
      </rPr>
      <t>, Address Book, Address Book Admin &amp; Wireless Web Service</t>
    </r>
  </si>
  <si>
    <r>
      <t xml:space="preserve">Wireless Web, Premium Web, Two-Way Messaging </t>
    </r>
    <r>
      <rPr>
        <i/>
        <sz val="10"/>
        <rFont val="Verdana"/>
        <family val="2"/>
      </rPr>
      <t>Premier</t>
    </r>
    <r>
      <rPr>
        <sz val="10"/>
        <rFont val="Verdana"/>
        <family val="2"/>
      </rPr>
      <t>, AOL® Instant Messenger</t>
    </r>
    <r>
      <rPr>
        <vertAlign val="superscript"/>
        <sz val="10"/>
        <rFont val="Verdana"/>
        <family val="2"/>
      </rPr>
      <t>TM</t>
    </r>
    <r>
      <rPr>
        <sz val="10"/>
        <rFont val="Verdana"/>
        <family val="2"/>
      </rPr>
      <t>, Mobile Email, Address Book &amp; Address Book Admin</t>
    </r>
  </si>
  <si>
    <r>
      <t>Access any wireless Internet URL, set bookmarks, customize browser menu with MyView, access AOL® and MSN Mobile, AOL® Mail, AOL® Instant Messenger</t>
    </r>
    <r>
      <rPr>
        <vertAlign val="superscript"/>
        <sz val="10"/>
        <rFont val="Verdana"/>
        <family val="2"/>
      </rPr>
      <t>TM</t>
    </r>
    <r>
      <rPr>
        <sz val="10"/>
        <rFont val="Verdana"/>
        <family val="2"/>
      </rPr>
      <t xml:space="preserve">, and Hotmail. Includes Web and Two-Way Messaging </t>
    </r>
    <r>
      <rPr>
        <i/>
        <sz val="10"/>
        <rFont val="Verdana"/>
        <family val="2"/>
      </rPr>
      <t>Express</t>
    </r>
    <r>
      <rPr>
        <sz val="10"/>
        <rFont val="Verdana"/>
        <family val="2"/>
      </rPr>
      <t>.</t>
    </r>
  </si>
  <si>
    <r>
      <t xml:space="preserve">Manage up to 2,000 contacts at Nextel.com, access remotely from your phone, download your phone's contact list, access administrator-loaded corporate directory. Includes Web and Two-Way Messaging </t>
    </r>
    <r>
      <rPr>
        <i/>
        <sz val="10"/>
        <rFont val="Verdana"/>
        <family val="2"/>
      </rPr>
      <t>Express</t>
    </r>
    <r>
      <rPr>
        <sz val="10"/>
        <rFont val="Verdana"/>
        <family val="2"/>
      </rPr>
      <t>.</t>
    </r>
  </si>
  <si>
    <r>
      <t xml:space="preserve">Nextel Online Racing Connection Services </t>
    </r>
    <r>
      <rPr>
        <b/>
        <vertAlign val="superscript"/>
        <sz val="10"/>
        <rFont val="Verdana"/>
        <family val="2"/>
      </rPr>
      <t>2</t>
    </r>
  </si>
  <si>
    <r>
      <t>2</t>
    </r>
    <r>
      <rPr>
        <b/>
        <sz val="10"/>
        <rFont val="Verdana"/>
        <family val="2"/>
      </rPr>
      <t xml:space="preserve"> NOL Racing Connection Services</t>
    </r>
    <r>
      <rPr>
        <sz val="10"/>
        <rFont val="Verdana"/>
        <family val="2"/>
      </rPr>
      <t xml:space="preserve"> automatically activated for the i736, unless customer activates on the NASCAR NEXTEL Cup Series 500 Plan, has another NOL service active, or requests to opt-out at time of i736 activation. Also available for the i730 and i</t>
    </r>
  </si>
  <si>
    <r>
      <t>Nextel Online (NOL) Services</t>
    </r>
    <r>
      <rPr>
        <sz val="10"/>
        <rFont val="Verdana"/>
        <family val="2"/>
      </rPr>
      <t xml:space="preserve"> require an Internet-ready phone.  Current prices are from 4/01/2004-5/02/2004 and are subject to change. Additional applications may require other fees. Nextel reserves the right to restrict a customer's usage if it adversely </t>
    </r>
  </si>
  <si>
    <r>
      <t>TeleNav</t>
    </r>
    <r>
      <rPr>
        <b/>
        <i/>
        <sz val="12"/>
        <color indexed="8"/>
        <rFont val="Verdana"/>
        <family val="2"/>
      </rPr>
      <t>Track</t>
    </r>
  </si>
  <si>
    <r>
      <t>Mobile Locator</t>
    </r>
    <r>
      <rPr>
        <b/>
        <vertAlign val="superscript"/>
        <sz val="10"/>
        <rFont val="Verdana"/>
        <family val="2"/>
      </rPr>
      <t>TM</t>
    </r>
  </si>
  <si>
    <r>
      <t xml:space="preserve">Combine with Two-Way Messaging </t>
    </r>
    <r>
      <rPr>
        <b/>
        <i/>
        <sz val="10"/>
        <rFont val="Verdana"/>
        <family val="2"/>
      </rPr>
      <t>Premier</t>
    </r>
    <r>
      <rPr>
        <b/>
        <sz val="10"/>
        <rFont val="Verdana"/>
        <family val="2"/>
      </rPr>
      <t xml:space="preserve"> for only $20.00.</t>
    </r>
  </si>
  <si>
    <t>MAM</t>
  </si>
  <si>
    <t>MONTHLY PRICE:  $5.00</t>
  </si>
  <si>
    <t>PUBLIC IP PRICE</t>
  </si>
  <si>
    <t>OVERAGE per KB</t>
  </si>
  <si>
    <t>TOTAL CONNECT</t>
  </si>
  <si>
    <t>Access private or public IP addresses from your phone, PDA or laptop for network-aware Java apps, wireless Net access, and behind-the-firewall corporate apps.</t>
  </si>
  <si>
    <t>0 MB</t>
  </si>
  <si>
    <t>Total Connect 1 MB</t>
  </si>
  <si>
    <t>1 MB</t>
  </si>
  <si>
    <t>Total Connect 5 MB</t>
  </si>
  <si>
    <t>5 MB</t>
  </si>
  <si>
    <t>Total Connect 10 MB</t>
  </si>
  <si>
    <t>10 MB</t>
  </si>
  <si>
    <t>Total Connect 50 MB</t>
  </si>
  <si>
    <t>50 MB</t>
  </si>
  <si>
    <t>Total Connect 100 MB</t>
  </si>
  <si>
    <t>100 MB</t>
  </si>
  <si>
    <t>Included</t>
  </si>
  <si>
    <t>N/A</t>
  </si>
  <si>
    <t>Cellular Minutes</t>
  </si>
  <si>
    <t>rep.name@nextel.com</t>
  </si>
  <si>
    <t>Discounted Monthly Access</t>
  </si>
  <si>
    <t>%</t>
  </si>
  <si>
    <t xml:space="preserve">Cellular Overage </t>
  </si>
  <si>
    <t>Voice Mail</t>
  </si>
  <si>
    <t>Caller ID</t>
  </si>
  <si>
    <t>Sales Rep Title</t>
  </si>
  <si>
    <t>Incoming text and numeric SMS alerts.</t>
  </si>
  <si>
    <t>$0.15 each</t>
  </si>
  <si>
    <t>Government Employee Discount</t>
  </si>
  <si>
    <t>GSA Discount</t>
  </si>
  <si>
    <t>Public Sector Account Discount Rates</t>
  </si>
  <si>
    <t>SLE Discount</t>
  </si>
  <si>
    <t>Zero Discount</t>
  </si>
  <si>
    <t>To add discounts to this grid:</t>
  </si>
  <si>
    <t xml:space="preserve">  -  Discount names must be listed in alphabetic order </t>
  </si>
  <si>
    <t>Address Book</t>
  </si>
  <si>
    <t>Address Book Admin</t>
  </si>
  <si>
    <t>Total Connect As-You-Go</t>
  </si>
  <si>
    <r>
      <t xml:space="preserve">Allows administrators to remotely manage contact lists and customize phones' Net menus for an entire account. Includes Two-Way Messaging </t>
    </r>
    <r>
      <rPr>
        <i/>
        <sz val="10"/>
        <rFont val="Verdana"/>
        <family val="2"/>
      </rPr>
      <t>Express</t>
    </r>
    <r>
      <rPr>
        <sz val="10"/>
        <rFont val="Verdana"/>
        <family val="2"/>
      </rPr>
      <t xml:space="preserve">. </t>
    </r>
  </si>
  <si>
    <r>
      <t xml:space="preserve">Access to over 80 top wireless Internet sites to stay informed, entertained and in control of your business and personal lives. Includes Two-Way Messaging </t>
    </r>
    <r>
      <rPr>
        <i/>
        <sz val="10"/>
        <rFont val="Verdana"/>
        <family val="2"/>
      </rPr>
      <t>Express</t>
    </r>
    <r>
      <rPr>
        <sz val="10"/>
        <rFont val="Verdana"/>
        <family val="2"/>
      </rPr>
      <t>.</t>
    </r>
  </si>
  <si>
    <r>
      <t xml:space="preserve">Two-Way Messaging </t>
    </r>
    <r>
      <rPr>
        <b/>
        <i/>
        <sz val="10"/>
        <rFont val="Verdana"/>
        <family val="2"/>
      </rPr>
      <t>Express</t>
    </r>
  </si>
  <si>
    <t xml:space="preserve">Pay-as-you-go basic messaging service, $0.10 per message. </t>
  </si>
  <si>
    <t>$0.10 each</t>
  </si>
  <si>
    <r>
      <t xml:space="preserve">Exchange instant messages with any AIM user with your existing Screen Name and Buddy List feature. Includes Web and Two-Way Messaging </t>
    </r>
    <r>
      <rPr>
        <i/>
        <sz val="10"/>
        <rFont val="Verdana"/>
        <family val="2"/>
      </rPr>
      <t>Express</t>
    </r>
    <r>
      <rPr>
        <sz val="10"/>
        <rFont val="Verdana"/>
        <family val="2"/>
      </rPr>
      <t>.</t>
    </r>
  </si>
  <si>
    <r>
      <t xml:space="preserve">Access your POP3 ISP accounts, Microsoft Outlook and IBM Lotus Notes. Includes Web and Two-Way Messaging </t>
    </r>
    <r>
      <rPr>
        <i/>
        <sz val="10"/>
        <rFont val="Verdana"/>
        <family val="2"/>
      </rPr>
      <t>Express</t>
    </r>
    <r>
      <rPr>
        <sz val="10"/>
        <rFont val="Verdana"/>
        <family val="2"/>
      </rPr>
      <t>.</t>
    </r>
  </si>
  <si>
    <t>Free Long Distance includes domestic calls only. Phones must be on same account and separate plan to share minutes. Add-on Plan cannot be purchased as a stand alone plan. Nextel Direct Connect overage is $0.15/min. Group Connect are calculated by multiplying the minutes of use, number of participants, and the applicable rate. Group Connect can only work with members of the same network while in their home market. Nationwide service is not available for Group Connect calls. Cellular overage is $0.40/min. Cellular calls round to the next full minute. Unused minutes do not accumulate to the next billing cycle. Nights are 9:00pm to 7:00am. Weekends begin Fri. at 9:00pm and end Mon. at 7:00am. Up to $0.15 per sent or received text message depending on message type.</t>
  </si>
  <si>
    <t>15¢ per minute</t>
  </si>
  <si>
    <t>Service Agreement</t>
  </si>
  <si>
    <t>Direct Connect Minutes</t>
  </si>
  <si>
    <t>Group Connect Minutes</t>
  </si>
  <si>
    <t>Direct Connect Overage</t>
  </si>
  <si>
    <t>Nights &amp; Weekends</t>
  </si>
  <si>
    <t xml:space="preserve"> RATE PLANS</t>
  </si>
  <si>
    <t>Monthly Access*</t>
  </si>
  <si>
    <t xml:space="preserve"> RATE PLAN</t>
  </si>
  <si>
    <t>Free Incoming calls are calls received while in the U.S. on the Nextel National Network. Free Nationwide Long Distance includes domestic calls only. Unlimited Direct Connect minutes are included in your local calling area only and do not include Group Connect calls, which are $0.15/min.  Nationwide Direct Connect calls use the Direct Connect minutes in your plan and incur an additional charge of either: (i) $0.10/minute multiplied by the number of participants on the call; or, (ii) a monthly flat fee if you sign up for Unlimited Nationwide Direct Connect access.  Nationwide Direct Connect calls are charged to the call initiator. Group Connect charges are calculated by multiplying the minutes of use, number of participants, and the applicable rate. Group Connect can only work with members of the same network while in their home market. Nationwide service is not available for Group Connect calls. Cellular overage is $0.40/min. Cellular calls round to the next full minute. Unused minutes do not accumulate to the next billing cycle. Nights are 9:00pm to 7:00am. Weekends begin Fri. at 9:00pm and end Mon. at 7:00am. Up to $0.15 per sent or received text message depending on message type.</t>
  </si>
  <si>
    <t>Free Nationwide Long Distance includes domestic calls only. Phones must be on same account and separate plan to share minutes. Cellular calls round to the second after the first minute. Unlimited Direct Connect minutes are included in your local calling area only and do not include Group Connect calls, which are $0.15/min. Nationwide Direct Connect calls use the Direct Connect minutes in your plan and incur an additional charge of either: (i) $0.10/minute multiplied by the number of participants on the call; or, (ii) a monthly flat fee if you sign up for Unlimited Nationwide Direct Connect access. Nationwide Direct Connect calls are charged to the call initiator. Group Connect charges are calculated by multiplying the minutes of use, number of participants, and the applicable rate.  Group Connect can only work with members of the same network while in their home market. Nationwide service is not available for Group Connect calls. Cellular overage is $0.35/min. Unused minutes do not accumulate to the next billing cycle. Nights are 9:00pm to 7:00am. Weekends begin Fri. at 9:00pm and end Mon. at 7:00am. Up to $0.15 per sent or received text message depending on message type.</t>
  </si>
  <si>
    <t>Includes Priority Connect — a feature that provides priority access to the Nextel network and its resources during times of congestion.</t>
  </si>
  <si>
    <t>Alternate Line Pay As You Go</t>
  </si>
  <si>
    <t>* Other monly charges apply. Nextel imposes a Federal Programs Cost Recovery (FPCR) fee of $1.55 or $2.83.  The FPCR is not a tax or government required charge.  The fee is charged for one or more of the following: E911, number pooling and wireless number portability. In store purchase requires two valid forms of identification.</t>
  </si>
  <si>
    <t>Nextel's Nationwide Network serves 293 out of the top 300 markets. © 2004 Nextel Communications, Inc. All rights reserved. Nextel, the Nextel logo and Nextel Direct Connect are trademarks, service marks and/or registered marks of Nextel Communications.</t>
  </si>
  <si>
    <r>
      <t xml:space="preserve">Stay connected to NASCAR with access to Wireless Web, Two-Way Messaging </t>
    </r>
    <r>
      <rPr>
        <i/>
        <sz val="10"/>
        <rFont val="Verdana"/>
        <family val="2"/>
      </rPr>
      <t>Express</t>
    </r>
    <r>
      <rPr>
        <sz val="10"/>
        <rFont val="Verdana"/>
        <family val="2"/>
      </rPr>
      <t xml:space="preserve">, and the NASCAR.com TO GO Java app.  </t>
    </r>
  </si>
  <si>
    <r>
      <t>NOL Dial-Up Service</t>
    </r>
    <r>
      <rPr>
        <sz val="10"/>
        <rFont val="Verdana"/>
        <family val="2"/>
      </rPr>
      <t xml:space="preserve"> is available for $10/month (plus cellular minutes used), or is included in Messaging Package and Full Service Package (activation required).  NOL Dial-Up does not include Web service.</t>
    </r>
  </si>
  <si>
    <t xml:space="preserve">Fully loaded, full color handheld with cell phone, walkie-talkie and speakerphone. Automatic email delivery. Includes Nextel Online Wireless Web access. </t>
  </si>
  <si>
    <t xml:space="preserve"> RRP = $549.99  |  1-2 Units = $349.99                      3-4 Units = $299.99  |  5+ Units = $249.99                      (Brightpoint Price = $549.99)</t>
  </si>
  <si>
    <t>Bundle Promotional value, what customers are saving by purchasing handhelds and software together is $1,700 and $2,700, respectively. Customers who purchase 10 or more BlackBerry 7510 handhelds and a 20-user BES will see a service credit of $1,450 and $25</t>
  </si>
  <si>
    <t>Total Bundle Promotion Price for the 10/20 and 20/20 packages includes the 10+ BlackBerry promotion $25 service credit promotion available to Individual, General Business, Major w/VPL, Corporate, Strategic and Public Sector accounts. Promotion ends 3/31/2</t>
  </si>
  <si>
    <r>
      <t>$100 BlackBerry Trade-Up Promotion</t>
    </r>
    <r>
      <rPr>
        <i/>
        <sz val="10"/>
        <rFont val="Verdana"/>
        <family val="2"/>
      </rPr>
      <t>:  Customers can receive a $100 credit to their accounts when they trade in a functional RIM 957, 950, 857, or 850, Palm Tungsten W Handheld, i705, VIIx, or VII, HandSpring Treo, Treo 300, Treo 270, or Treo 180, Good G100</t>
    </r>
  </si>
  <si>
    <t xml:space="preserve">Nextel Public Sector Accounts Rate Plan Guide </t>
  </si>
  <si>
    <t>NOL</t>
  </si>
  <si>
    <r>
      <t>60 Bonus Anytime Cellular Minutes</t>
    </r>
    <r>
      <rPr>
        <b/>
        <sz val="10"/>
        <rFont val="Verdana"/>
        <family val="2"/>
      </rPr>
      <t xml:space="preserve"> per month for 12 months.</t>
    </r>
  </si>
  <si>
    <r>
      <t>50% off</t>
    </r>
    <r>
      <rPr>
        <b/>
        <sz val="10"/>
        <rFont val="Verdana"/>
        <family val="2"/>
      </rPr>
      <t xml:space="preserve"> for first 3 months of service, </t>
    </r>
    <r>
      <rPr>
        <b/>
        <sz val="10"/>
        <color indexed="10"/>
        <rFont val="Verdana"/>
        <family val="2"/>
      </rPr>
      <t>plus 60 Bonus Anytime Cellular Minutes</t>
    </r>
    <r>
      <rPr>
        <b/>
        <sz val="10"/>
        <rFont val="Verdana"/>
        <family val="2"/>
      </rPr>
      <t xml:space="preserve"> per month for 12 months.</t>
    </r>
  </si>
  <si>
    <r>
      <t>Included with National Free Incoming Plans &amp; National Team Share Plans</t>
    </r>
    <r>
      <rPr>
        <sz val="10"/>
        <rFont val="Verdana"/>
        <family val="2"/>
      </rPr>
      <t xml:space="preserve"> (if not subscribed to another messaging service).</t>
    </r>
  </si>
  <si>
    <t>Now includes the phone-based services of the Full Service Package -- a great competitive advantage!</t>
  </si>
  <si>
    <t>National Alternate Line Plans</t>
  </si>
  <si>
    <t>Buy-up options: $10 Unlimited NDC Access plus 100 Bonus Anytime Minutes; or $15 Unlimited NDC Access plus 2-Way Messaging Premier plus 100 Bonus Anytime Minutes</t>
  </si>
  <si>
    <t>Buy-up option: $10 Unlimited NDC Access plus 100 Bonus Anytime Minutes</t>
  </si>
  <si>
    <t>Cellular minutes round to the second after first minute.     Buy-up options: $10 Unlimited NDC Access plus 100 Bonus Anytime Minutes; or $15 Unlimited NDC Access plus 2-Way Messaging Premier plus 100 Bonus Anytime Minutes</t>
  </si>
  <si>
    <t>National Unlimited NDC Plus Plan includes Full Service Package</t>
  </si>
  <si>
    <t>Pemium Web, Two-Way  Premier &amp; Address Book**</t>
  </si>
  <si>
    <t>Two-Way Premier**</t>
  </si>
  <si>
    <t xml:space="preserve">Unlimited Direct Connect minutes are available in your local calling area and do not include Group Connect calls, which are $0.15/min.  Nationwide Direct Connect calls use the Direct Connect minutes in your plan and incur an additional access charge of either: (i) 10¢/minute multiplied by the number of participants on the call; or, (ii) a monthly flat fee if you sign up for Unlimited Nationwide Direct Connect access. Nationwide Direct Connect calls are charged to the call initiator. Group Connect charges are calculated by multiplying the minutes of use, number of participants, and the applicable rate.  Group Connect can only work with members of the same network while in their home market.  Nationwide service is not available for Group Connect calls.   Cellular overage is $0.40/min. Cellular calls round to the next full minute. Unused minutes do not accumulate to the next billing cycle.  Domestic long distance is $0.20/min. Nights are 9:00pm to 7:00am. Weekends begin Fri. at 9:00pm and end Mon. at 7:00am. Up to $0.15 per sent or received text message depending on message type.  </t>
  </si>
  <si>
    <t>BlackBerry Nationwide Plans</t>
  </si>
  <si>
    <t>Free Incoming calls are calls received while in the U.S. on the Nextel National Network. Free Nationwide Long Distance includes domestic calls only. Unlimited Direct Connect minutes are included in your local calling area only and do not include Group Connect calls, which are $0.15/min.  Nationwide Direct Connect calls use the Direct Connect minutes in your plan and incur an additional charge of either: (i) $0.10/minute multiplied by the number of participants on the call; or, (ii) a monthly flat fee if you sign up for Unlimited Nationwide Direct Connect access.  Nationwide Direct Connect calls are charged to the call initiator. Nationwide Direct Connect and Group Connect charges are calculated by multiplying the minutes of use, number of participants, and the applicable rate. Group Connect can only work with members of the same network while in their home market. Nationwide service is not available for Group Connect calls. Cellular overage is $0.40/min. Cellular calls round to the next full minute. Unused minutes do not accumulate to the next billing cycle. Nights are 9:00pm to 7:00am. Weekends begin Fri. at 9:00pm and end Mon. at 7:00am. Up to $0.15 per sent or received text message depending on message type.</t>
  </si>
  <si>
    <t>National Alternate Line 350</t>
  </si>
  <si>
    <t>Massachusetts Discount</t>
  </si>
  <si>
    <t xml:space="preserve">  -  Insert rows where necessary</t>
  </si>
  <si>
    <t xml:space="preserve">  - Check ranges in cells B2 and C2 to be sure entire grid is included</t>
  </si>
  <si>
    <t>Unlimited Direct Connect minutes are available in your local calling area and do not include Group Connect calls, which are $0.15/min. Nationwide Direct Connect calls use the Direct Connect minutes in your plan and incur an additional charge of either: (i) 10¢/minute multiplied by the number of participants on the call; or, (ii) a monthly flat fee if you sign up for Unlimited Nationwide Direct Connect access. Nationwide Direct Connect calls are charged to the call initiator. Group Connect charges are calculated by multiplying the minutes of use, number of participants, and the applicable rate. Group Connect can only work with members of the same network while in their home market. Nationwide service is not available for Group Connect calls. Cellular overage is $0.40/min. Cellular calls round to the next full minute. Unused minutes do not accumulate to the next billing cycle. Domestic long distance is $0.20/min. Nights are 9:00pm to 7:00am. Weekends begin Fri. at 9:00pm and end Mon. at 7:00am. Up to $0.15 per sent or received text message depending on message type.</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</si>
</sst>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 numFmtId="166" formatCode="mm/dd/yy"/>
    <numFmt numFmtId="167" formatCode="mmmm\-yy"/>
    <numFmt numFmtId="168" formatCode="_(* #,##0.0_);_(* \(#,##0.0\);_(* &quot;-&quot;??_);_(@_)"/>
    <numFmt numFmtId="169" formatCode="_(* #,##0_);_(* \(#,##0\);_(* &quot;-&quot;??_);_(@_)"/>
    <numFmt numFmtId="170" formatCode="&quot;$&quot;#,##0.0"/>
    <numFmt numFmtId="171" formatCode="&quot;$&quot;#,##0"/>
    <numFmt numFmtId="172" formatCode="&quot;$&quot;#,##0.0_);[Red]\(&quot;$&quot;#,##0.0\)"/>
    <numFmt numFmtId="173" formatCode="0.0%"/>
    <numFmt numFmtId="174" formatCode="&quot;Yes&quot;;&quot;Yes&quot;;&quot;No&quot;"/>
    <numFmt numFmtId="175" formatCode="&quot;True&quot;;&quot;True&quot;;&quot;False&quot;"/>
    <numFmt numFmtId="176" formatCode="&quot;On&quot;;&quot;On&quot;;&quot;Off&quot;"/>
    <numFmt numFmtId="177" formatCode="&quot;£&quot;#,##0.00;[Red]&quot;\&quot;&quot;\&quot;&quot;\&quot;&quot;\&quot;\-&quot;£&quot;#,##0.00"/>
    <numFmt numFmtId="178" formatCode="0.00000"/>
    <numFmt numFmtId="179" formatCode="0.0000"/>
    <numFmt numFmtId="180" formatCode="0.000"/>
    <numFmt numFmtId="181" formatCode="0.0"/>
    <numFmt numFmtId="182" formatCode="_(&quot;$&quot;* #,##0.0_);_(&quot;$&quot;* \(#,##0.0\);_(&quot;$&quot;* &quot;-&quot;??_);_(@_)"/>
    <numFmt numFmtId="183" formatCode="_(&quot;$&quot;* #,##0_);_(&quot;$&quot;* \(#,##0\);_(&quot;$&quot;* &quot;-&quot;??_);_(@_)"/>
    <numFmt numFmtId="184" formatCode="_(* #,##0.000_);_(* \(#,##0.000\);_(* &quot;-&quot;??_);_(@_)"/>
    <numFmt numFmtId="185" formatCode="_(* #,##0.0000_);_(* \(#,##0.0000\);_(* &quot;-&quot;??_);_(@_)"/>
    <numFmt numFmtId="186" formatCode="_(* #,##0.00000_);_(* \(#,##0.00000\);_(* &quot;-&quot;??_);_(@_)"/>
    <numFmt numFmtId="187" formatCode="_(* #,##0.000000_);_(* \(#,##0.000000\);_(* &quot;-&quot;??_);_(@_)"/>
    <numFmt numFmtId="188" formatCode="_(&quot;$&quot;* #,##0.000_);_(&quot;$&quot;* \(#,##0.000\);_(&quot;$&quot;* &quot;-&quot;??_);_(@_)"/>
    <numFmt numFmtId="189" formatCode="0.000000"/>
    <numFmt numFmtId="190" formatCode="#,##0.000"/>
    <numFmt numFmtId="191" formatCode="&quot;$&quot;#,##0.000"/>
    <numFmt numFmtId="192" formatCode="&quot;$&quot;#,##0.000_);\(&quot;$&quot;#,##0.000\)"/>
  </numFmts>
  <fonts count="67">
    <font>
      <sz val="10"/>
      <name val="Arial"/>
      <family val="0"/>
    </font>
    <font>
      <b/>
      <sz val="9"/>
      <name val="Arial"/>
      <family val="2"/>
    </font>
    <font>
      <sz val="9"/>
      <name val="Arial"/>
      <family val="2"/>
    </font>
    <font>
      <sz val="8"/>
      <name val="Arial"/>
      <family val="2"/>
    </font>
    <font>
      <sz val="7"/>
      <name val="Arial"/>
      <family val="2"/>
    </font>
    <font>
      <sz val="14"/>
      <name val="Arial"/>
      <family val="2"/>
    </font>
    <font>
      <b/>
      <sz val="18"/>
      <color indexed="9"/>
      <name val="Arial"/>
      <family val="2"/>
    </font>
    <font>
      <u val="single"/>
      <sz val="10"/>
      <color indexed="12"/>
      <name val="Arial"/>
      <family val="0"/>
    </font>
    <font>
      <u val="single"/>
      <sz val="10"/>
      <color indexed="36"/>
      <name val="Arial"/>
      <family val="0"/>
    </font>
    <font>
      <sz val="9"/>
      <color indexed="8"/>
      <name val="Arial"/>
      <family val="2"/>
    </font>
    <font>
      <b/>
      <sz val="10"/>
      <name val="Arial"/>
      <family val="2"/>
    </font>
    <font>
      <sz val="10"/>
      <name val="Verdana"/>
      <family val="2"/>
    </font>
    <font>
      <b/>
      <sz val="18"/>
      <color indexed="9"/>
      <name val="Verdana"/>
      <family val="2"/>
    </font>
    <font>
      <b/>
      <sz val="14"/>
      <name val="Verdana"/>
      <family val="2"/>
    </font>
    <font>
      <sz val="12"/>
      <name val="Verdana"/>
      <family val="2"/>
    </font>
    <font>
      <b/>
      <sz val="12"/>
      <name val="Verdana"/>
      <family val="2"/>
    </font>
    <font>
      <sz val="14"/>
      <name val="Verdana"/>
      <family val="2"/>
    </font>
    <font>
      <b/>
      <sz val="10"/>
      <name val="Verdana"/>
      <family val="2"/>
    </font>
    <font>
      <b/>
      <sz val="12"/>
      <name val="Arial"/>
      <family val="2"/>
    </font>
    <font>
      <b/>
      <sz val="8"/>
      <color indexed="60"/>
      <name val="Arial"/>
      <family val="2"/>
    </font>
    <font>
      <b/>
      <sz val="9"/>
      <color indexed="60"/>
      <name val="Arial"/>
      <family val="2"/>
    </font>
    <font>
      <b/>
      <sz val="7"/>
      <name val="Arial"/>
      <family val="2"/>
    </font>
    <font>
      <b/>
      <sz val="9"/>
      <color indexed="8"/>
      <name val="Arial"/>
      <family val="2"/>
    </font>
    <font>
      <b/>
      <sz val="12"/>
      <color indexed="8"/>
      <name val="Arial"/>
      <family val="2"/>
    </font>
    <font>
      <b/>
      <i/>
      <sz val="12"/>
      <color indexed="8"/>
      <name val="Arial"/>
      <family val="2"/>
    </font>
    <font>
      <sz val="10"/>
      <color indexed="8"/>
      <name val="Arial"/>
      <family val="2"/>
    </font>
    <font>
      <b/>
      <sz val="10"/>
      <color indexed="8"/>
      <name val="Arial"/>
      <family val="2"/>
    </font>
    <font>
      <b/>
      <u val="single"/>
      <sz val="10"/>
      <color indexed="8"/>
      <name val="Arial"/>
      <family val="2"/>
    </font>
    <font>
      <b/>
      <u val="single"/>
      <sz val="10"/>
      <name val="Arial"/>
      <family val="2"/>
    </font>
    <font>
      <b/>
      <sz val="16"/>
      <color indexed="9"/>
      <name val="Arial"/>
      <family val="2"/>
    </font>
    <font>
      <b/>
      <i/>
      <sz val="14"/>
      <name val="Verdana"/>
      <family val="2"/>
    </font>
    <font>
      <sz val="12"/>
      <name val="Arial"/>
      <family val="0"/>
    </font>
    <font>
      <i/>
      <sz val="10"/>
      <name val="Verdana"/>
      <family val="2"/>
    </font>
    <font>
      <b/>
      <sz val="10"/>
      <color indexed="9"/>
      <name val="Verdana"/>
      <family val="2"/>
    </font>
    <font>
      <sz val="10"/>
      <color indexed="9"/>
      <name val="Verdana"/>
      <family val="2"/>
    </font>
    <font>
      <b/>
      <sz val="14"/>
      <color indexed="10"/>
      <name val="Verdana"/>
      <family val="2"/>
    </font>
    <font>
      <b/>
      <sz val="11"/>
      <name val="Verdana"/>
      <family val="2"/>
    </font>
    <font>
      <b/>
      <i/>
      <sz val="10"/>
      <name val="Verdana"/>
      <family val="2"/>
    </font>
    <font>
      <b/>
      <vertAlign val="superscript"/>
      <sz val="10"/>
      <name val="Verdana"/>
      <family val="2"/>
    </font>
    <font>
      <b/>
      <sz val="12"/>
      <color indexed="10"/>
      <name val="Verdana"/>
      <family val="2"/>
    </font>
    <font>
      <b/>
      <i/>
      <sz val="16"/>
      <color indexed="10"/>
      <name val="Verdana"/>
      <family val="2"/>
    </font>
    <font>
      <i/>
      <sz val="10"/>
      <name val="Arial"/>
      <family val="2"/>
    </font>
    <font>
      <i/>
      <sz val="8"/>
      <name val="Arial"/>
      <family val="2"/>
    </font>
    <font>
      <i/>
      <sz val="7"/>
      <name val="Arial"/>
      <family val="2"/>
    </font>
    <font>
      <b/>
      <sz val="12"/>
      <color indexed="9"/>
      <name val="Arial"/>
      <family val="2"/>
    </font>
    <font>
      <sz val="10"/>
      <color indexed="9"/>
      <name val="Arial"/>
      <family val="2"/>
    </font>
    <font>
      <b/>
      <sz val="10"/>
      <color indexed="10"/>
      <name val="Verdana"/>
      <family val="2"/>
    </font>
    <font>
      <b/>
      <sz val="14"/>
      <color indexed="9"/>
      <name val="Verdana"/>
      <family val="2"/>
    </font>
    <font>
      <i/>
      <sz val="7"/>
      <name val="Arial Narrow"/>
      <family val="2"/>
    </font>
    <font>
      <b/>
      <i/>
      <sz val="8"/>
      <name val="Arial"/>
      <family val="2"/>
    </font>
    <font>
      <b/>
      <sz val="20"/>
      <color indexed="9"/>
      <name val="Verdana"/>
      <family val="2"/>
    </font>
    <font>
      <sz val="20"/>
      <color indexed="9"/>
      <name val="Verdana"/>
      <family val="2"/>
    </font>
    <font>
      <sz val="20"/>
      <name val="Arial"/>
      <family val="0"/>
    </font>
    <font>
      <sz val="16"/>
      <name val="Verdana"/>
      <family val="2"/>
    </font>
    <font>
      <b/>
      <sz val="22"/>
      <name val="Verdana"/>
      <family val="2"/>
    </font>
    <font>
      <b/>
      <sz val="16"/>
      <color indexed="9"/>
      <name val="Verdana"/>
      <family val="2"/>
    </font>
    <font>
      <b/>
      <sz val="15"/>
      <name val="Verdana"/>
      <family val="2"/>
    </font>
    <font>
      <sz val="16"/>
      <name val="Arial"/>
      <family val="0"/>
    </font>
    <font>
      <b/>
      <sz val="13"/>
      <name val="Verdana"/>
      <family val="2"/>
    </font>
    <font>
      <b/>
      <sz val="12"/>
      <color indexed="8"/>
      <name val="Verdana"/>
      <family val="2"/>
    </font>
    <font>
      <b/>
      <i/>
      <sz val="12"/>
      <color indexed="8"/>
      <name val="Verdana"/>
      <family val="2"/>
    </font>
    <font>
      <b/>
      <sz val="18"/>
      <name val="Verdana"/>
      <family val="2"/>
    </font>
    <font>
      <b/>
      <sz val="12"/>
      <color indexed="9"/>
      <name val="Verdana"/>
      <family val="2"/>
    </font>
    <font>
      <b/>
      <i/>
      <sz val="9"/>
      <color indexed="9"/>
      <name val="Arial"/>
      <family val="2"/>
    </font>
    <font>
      <sz val="5"/>
      <name val="Times New Roman"/>
      <family val="1"/>
    </font>
    <font>
      <b/>
      <sz val="5"/>
      <name val="Times New Roman"/>
      <family val="1"/>
    </font>
    <font>
      <vertAlign val="superscript"/>
      <sz val="10"/>
      <name val="Verdana"/>
      <family val="2"/>
    </font>
  </fonts>
  <fills count="7">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s>
  <borders count="117">
    <border>
      <left/>
      <right/>
      <top/>
      <bottom/>
      <diagonal/>
    </border>
    <border>
      <left style="medium"/>
      <right>
        <color indexed="63"/>
      </right>
      <top style="thin"/>
      <bottom style="thin"/>
    </border>
    <border>
      <left style="thin"/>
      <right style="thin"/>
      <top style="thin"/>
      <bottom style="thin"/>
    </border>
    <border>
      <left style="medium"/>
      <right>
        <color indexed="63"/>
      </right>
      <top>
        <color indexed="63"/>
      </top>
      <bottom style="medium"/>
    </border>
    <border>
      <left style="thin">
        <color indexed="55"/>
      </left>
      <right>
        <color indexed="63"/>
      </right>
      <top style="medium"/>
      <bottom style="medium"/>
    </border>
    <border>
      <left>
        <color indexed="63"/>
      </left>
      <right>
        <color indexed="63"/>
      </right>
      <top>
        <color indexed="63"/>
      </top>
      <bottom style="thin"/>
    </border>
    <border>
      <left style="thin">
        <color indexed="55"/>
      </left>
      <right>
        <color indexed="63"/>
      </right>
      <top>
        <color indexed="63"/>
      </top>
      <bottom style="thin"/>
    </border>
    <border>
      <left>
        <color indexed="63"/>
      </left>
      <right>
        <color indexed="63"/>
      </right>
      <top>
        <color indexed="63"/>
      </top>
      <bottom style="medium"/>
    </border>
    <border>
      <left style="thin">
        <color indexed="55"/>
      </left>
      <right>
        <color indexed="63"/>
      </right>
      <top>
        <color indexed="63"/>
      </top>
      <bottom style="medium"/>
    </border>
    <border>
      <left style="thin">
        <color indexed="55"/>
      </left>
      <right style="medium"/>
      <top style="medium"/>
      <bottom style="medium"/>
    </border>
    <border>
      <left style="thin">
        <color indexed="55"/>
      </left>
      <right style="medium"/>
      <top>
        <color indexed="63"/>
      </top>
      <bottom style="thin"/>
    </border>
    <border>
      <left style="medium"/>
      <right style="medium"/>
      <top style="medium"/>
      <bottom style="medium"/>
    </border>
    <border>
      <left style="medium"/>
      <right>
        <color indexed="63"/>
      </right>
      <top style="medium"/>
      <bottom style="medium"/>
    </border>
    <border>
      <left style="thin">
        <color indexed="55"/>
      </left>
      <right>
        <color indexed="63"/>
      </right>
      <top style="medium"/>
      <bottom style="thin"/>
    </border>
    <border>
      <left style="thin">
        <color indexed="55"/>
      </left>
      <right style="medium"/>
      <top style="medium"/>
      <bottom style="thin"/>
    </border>
    <border>
      <left style="thin">
        <color indexed="55"/>
      </left>
      <right style="medium"/>
      <top>
        <color indexed="63"/>
      </top>
      <bottom style="medium"/>
    </border>
    <border>
      <left style="medium"/>
      <right>
        <color indexed="63"/>
      </right>
      <top style="medium"/>
      <bottom>
        <color indexed="63"/>
      </bottom>
    </border>
    <border>
      <left>
        <color indexed="63"/>
      </left>
      <right style="thin">
        <color indexed="55"/>
      </right>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style="thin"/>
      <right style="thin"/>
      <top style="thin"/>
      <bottom style="medium"/>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double"/>
      <right style="double"/>
      <top style="thin"/>
      <bottom style="thin"/>
    </border>
    <border>
      <left style="double"/>
      <right style="double"/>
      <top style="thin"/>
      <bottom style="medium"/>
    </border>
    <border>
      <left style="thin"/>
      <right style="medium"/>
      <top style="thin"/>
      <bottom style="medium"/>
    </border>
    <border>
      <left style="thin"/>
      <right>
        <color indexed="63"/>
      </right>
      <top style="thin"/>
      <bottom style="thin"/>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style="thin">
        <color indexed="55"/>
      </right>
      <top style="thin">
        <color indexed="55"/>
      </top>
      <bottom style="medium"/>
    </border>
    <border>
      <left style="thin">
        <color indexed="55"/>
      </left>
      <right style="thin">
        <color indexed="55"/>
      </right>
      <top style="thin">
        <color indexed="55"/>
      </top>
      <bottom style="medium"/>
    </border>
    <border>
      <left style="medium"/>
      <right style="thin"/>
      <top style="medium"/>
      <bottom>
        <color indexed="63"/>
      </bottom>
    </border>
    <border>
      <left style="medium"/>
      <right style="thin"/>
      <top style="thin"/>
      <bottom style="thin"/>
    </border>
    <border>
      <left style="medium"/>
      <right style="thin"/>
      <top>
        <color indexed="63"/>
      </top>
      <bottom style="medium"/>
    </border>
    <border>
      <left style="thin">
        <color indexed="55"/>
      </left>
      <right>
        <color indexed="63"/>
      </right>
      <top style="thin"/>
      <bottom style="thin"/>
    </border>
    <border>
      <left style="thin">
        <color indexed="55"/>
      </left>
      <right style="medium"/>
      <top style="thin"/>
      <bottom style="thin"/>
    </border>
    <border>
      <left style="thin">
        <color indexed="22"/>
      </left>
      <right style="thin">
        <color indexed="22"/>
      </right>
      <top style="thin"/>
      <bottom style="medium"/>
    </border>
    <border>
      <left style="thin">
        <color indexed="22"/>
      </left>
      <right style="medium"/>
      <top style="thin"/>
      <bottom style="medium"/>
    </border>
    <border>
      <left style="thin"/>
      <right style="thin"/>
      <top style="thin"/>
      <bottom>
        <color indexed="63"/>
      </bottom>
    </border>
    <border>
      <left>
        <color indexed="63"/>
      </left>
      <right>
        <color indexed="63"/>
      </right>
      <top style="medium"/>
      <bottom>
        <color indexed="63"/>
      </bottom>
    </border>
    <border>
      <left>
        <color indexed="63"/>
      </left>
      <right>
        <color indexed="63"/>
      </right>
      <top style="thick"/>
      <bottom style="medium"/>
    </border>
    <border>
      <left>
        <color indexed="63"/>
      </left>
      <right style="thick"/>
      <top style="thick"/>
      <bottom style="medium"/>
    </border>
    <border>
      <left style="thick"/>
      <right>
        <color indexed="63"/>
      </right>
      <top style="medium"/>
      <bottom>
        <color indexed="63"/>
      </bottom>
    </border>
    <border>
      <left>
        <color indexed="63"/>
      </left>
      <right style="thick"/>
      <top style="medium"/>
      <bottom>
        <color indexed="63"/>
      </bottom>
    </border>
    <border>
      <left>
        <color indexed="63"/>
      </left>
      <right>
        <color indexed="63"/>
      </right>
      <top style="medium"/>
      <bottom style="medium"/>
    </border>
    <border>
      <left style="medium"/>
      <right style="thick"/>
      <top style="medium"/>
      <bottom style="medium"/>
    </border>
    <border>
      <left>
        <color indexed="63"/>
      </left>
      <right>
        <color indexed="63"/>
      </right>
      <top style="medium"/>
      <bottom style="thin"/>
    </border>
    <border>
      <left style="thin"/>
      <right style="thin"/>
      <top style="medium"/>
      <bottom style="thin"/>
    </border>
    <border>
      <left style="thin"/>
      <right style="thin"/>
      <top>
        <color indexed="63"/>
      </top>
      <bottom style="thin"/>
    </border>
    <border>
      <left style="thin"/>
      <right style="thick"/>
      <top style="medium"/>
      <bottom style="thin"/>
    </border>
    <border>
      <left>
        <color indexed="63"/>
      </left>
      <right>
        <color indexed="63"/>
      </right>
      <top style="thin"/>
      <bottom style="thin"/>
    </border>
    <border>
      <left style="thin"/>
      <right style="thick"/>
      <top style="thin"/>
      <bottom style="thin"/>
    </border>
    <border>
      <left style="thin"/>
      <right style="thick"/>
      <top style="thin"/>
      <bottom style="medium"/>
    </border>
    <border>
      <left>
        <color indexed="63"/>
      </left>
      <right style="thick"/>
      <top>
        <color indexed="63"/>
      </top>
      <bottom>
        <color indexed="63"/>
      </bottom>
    </border>
    <border>
      <left style="thick"/>
      <right style="medium"/>
      <top style="medium"/>
      <bottom style="medium"/>
    </border>
    <border>
      <left style="thick"/>
      <right>
        <color indexed="63"/>
      </right>
      <top>
        <color indexed="63"/>
      </top>
      <bottom style="thin"/>
    </border>
    <border>
      <left style="thin"/>
      <right>
        <color indexed="63"/>
      </right>
      <top>
        <color indexed="63"/>
      </top>
      <bottom style="thin"/>
    </border>
    <border>
      <left style="thick"/>
      <right style="thin"/>
      <top>
        <color indexed="63"/>
      </top>
      <bottom style="thin"/>
    </border>
    <border>
      <left style="thin"/>
      <right style="thick"/>
      <top>
        <color indexed="63"/>
      </top>
      <bottom style="thin"/>
    </border>
    <border>
      <left style="thick"/>
      <right>
        <color indexed="63"/>
      </right>
      <top style="thin"/>
      <bottom style="thin"/>
    </border>
    <border>
      <left style="thick"/>
      <right style="thin"/>
      <top style="thin"/>
      <bottom style="thin"/>
    </border>
    <border>
      <left style="thick"/>
      <right>
        <color indexed="63"/>
      </right>
      <top style="thin"/>
      <bottom>
        <color indexed="63"/>
      </bottom>
    </border>
    <border>
      <left style="thick"/>
      <right>
        <color indexed="63"/>
      </right>
      <top style="thin"/>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ck"/>
      <right style="thin"/>
      <top style="thin"/>
      <bottom style="thick"/>
    </border>
    <border>
      <left style="thin"/>
      <right style="thick"/>
      <top style="thin"/>
      <bottom style="thick"/>
    </border>
    <border>
      <left style="thin"/>
      <right>
        <color indexed="63"/>
      </right>
      <top style="medium"/>
      <bottom style="medium"/>
    </border>
    <border>
      <left style="medium"/>
      <right style="thin">
        <color indexed="22"/>
      </right>
      <top style="thin"/>
      <bottom style="medium"/>
    </border>
    <border>
      <left style="thin">
        <color indexed="22"/>
      </left>
      <right>
        <color indexed="63"/>
      </right>
      <top style="thin"/>
      <bottom style="medium"/>
    </border>
    <border>
      <left style="thin"/>
      <right style="thin">
        <color indexed="22"/>
      </right>
      <top style="thin"/>
      <bottom style="medium"/>
    </border>
    <border>
      <left>
        <color indexed="63"/>
      </left>
      <right>
        <color indexed="63"/>
      </right>
      <top style="thin"/>
      <bottom>
        <color indexed="63"/>
      </bottom>
    </border>
    <border>
      <left style="thin"/>
      <right style="medium"/>
      <top style="medium"/>
      <bottom style="thin"/>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color indexed="63"/>
      </left>
      <right style="medium"/>
      <top style="medium"/>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thin">
        <color indexed="55"/>
      </right>
      <top style="medium"/>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color indexed="63"/>
      </left>
      <right style="medium"/>
      <top>
        <color indexed="63"/>
      </top>
      <bottom style="thin"/>
    </border>
    <border>
      <left>
        <color indexed="63"/>
      </left>
      <right>
        <color indexed="63"/>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9"/>
      </right>
      <top style="thin">
        <color indexed="22"/>
      </top>
      <bottom style="thin">
        <color indexed="22"/>
      </bottom>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color indexed="55"/>
      </left>
      <right>
        <color indexed="63"/>
      </right>
      <top style="thin">
        <color indexed="55"/>
      </top>
      <bottom style="thin">
        <color indexed="55"/>
      </bottom>
    </border>
    <border>
      <left>
        <color indexed="63"/>
      </left>
      <right style="medium"/>
      <top style="thin">
        <color indexed="55"/>
      </top>
      <bottom style="thin">
        <color indexed="55"/>
      </bottom>
    </border>
    <border>
      <left style="thin">
        <color indexed="55"/>
      </left>
      <right>
        <color indexed="63"/>
      </right>
      <top style="thin">
        <color indexed="55"/>
      </top>
      <bottom style="medium"/>
    </border>
    <border>
      <left>
        <color indexed="63"/>
      </left>
      <right style="medium"/>
      <top style="thin">
        <color indexed="55"/>
      </top>
      <bottom style="medium"/>
    </border>
    <border>
      <left style="thick"/>
      <right>
        <color indexed="63"/>
      </right>
      <top style="thick"/>
      <bottom style="medium"/>
    </border>
    <border>
      <left>
        <color indexed="63"/>
      </left>
      <right style="thin"/>
      <top>
        <color indexed="63"/>
      </top>
      <bottom style="thin"/>
    </border>
    <border>
      <left style="thick"/>
      <right>
        <color indexed="63"/>
      </right>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ck"/>
      <right>
        <color indexed="63"/>
      </right>
      <top style="medium"/>
      <bottom style="medium"/>
    </border>
    <border>
      <left style="thick"/>
      <right>
        <color indexed="63"/>
      </right>
      <top style="medium"/>
      <bottom style="thin"/>
    </border>
    <border>
      <left style="thin"/>
      <right style="thin"/>
      <top style="thin"/>
      <bottom style="thick"/>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35">
    <xf numFmtId="0" fontId="0" fillId="0" borderId="0" xfId="0" applyAlignment="1">
      <alignment/>
    </xf>
    <xf numFmtId="0" fontId="5" fillId="2" borderId="0" xfId="0" applyFont="1" applyFill="1" applyAlignment="1" applyProtection="1">
      <alignment/>
      <protection/>
    </xf>
    <xf numFmtId="0" fontId="2" fillId="2" borderId="0" xfId="0" applyFont="1" applyFill="1" applyAlignment="1" applyProtection="1">
      <alignment vertical="center"/>
      <protection/>
    </xf>
    <xf numFmtId="0" fontId="3" fillId="2" borderId="0" xfId="0" applyFont="1" applyFill="1" applyAlignment="1" applyProtection="1">
      <alignment/>
      <protection/>
    </xf>
    <xf numFmtId="0" fontId="3" fillId="2" borderId="0" xfId="0" applyFont="1" applyFill="1" applyAlignment="1" applyProtection="1">
      <alignment vertical="center"/>
      <protection/>
    </xf>
    <xf numFmtId="0" fontId="3" fillId="2"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2" fillId="2" borderId="0" xfId="0" applyFont="1" applyFill="1" applyAlignment="1" applyProtection="1">
      <alignment horizontal="center"/>
      <protection/>
    </xf>
    <xf numFmtId="164" fontId="2" fillId="2" borderId="0" xfId="0" applyNumberFormat="1" applyFont="1" applyFill="1" applyAlignment="1" applyProtection="1">
      <alignment horizontal="center"/>
      <protection/>
    </xf>
    <xf numFmtId="0" fontId="2" fillId="2" borderId="0" xfId="0" applyFont="1" applyFill="1" applyAlignment="1" applyProtection="1">
      <alignment/>
      <protection/>
    </xf>
    <xf numFmtId="0" fontId="1" fillId="2" borderId="0" xfId="0" applyFont="1" applyFill="1" applyAlignment="1" applyProtection="1">
      <alignment/>
      <protection/>
    </xf>
    <xf numFmtId="0" fontId="2" fillId="0" borderId="1" xfId="0" applyFont="1" applyFill="1" applyBorder="1" applyAlignment="1" applyProtection="1">
      <alignment horizontal="left" vertical="center"/>
      <protection/>
    </xf>
    <xf numFmtId="0" fontId="3" fillId="0" borderId="0" xfId="0" applyFont="1" applyFill="1" applyAlignment="1" applyProtection="1">
      <alignment/>
      <protection/>
    </xf>
    <xf numFmtId="3" fontId="2" fillId="2" borderId="2" xfId="0" applyNumberFormat="1" applyFont="1" applyFill="1" applyBorder="1" applyAlignment="1" applyProtection="1">
      <alignment horizontal="center" vertical="center"/>
      <protection/>
    </xf>
    <xf numFmtId="0" fontId="0" fillId="2" borderId="0" xfId="0" applyFill="1" applyAlignment="1">
      <alignment horizontal="center" wrapText="1"/>
    </xf>
    <xf numFmtId="0" fontId="19" fillId="2" borderId="0" xfId="0" applyFont="1" applyFill="1" applyBorder="1" applyAlignment="1" applyProtection="1">
      <alignment horizontal="left" vertical="center" wrapText="1"/>
      <protection locked="0"/>
    </xf>
    <xf numFmtId="0" fontId="20" fillId="2" borderId="0" xfId="0" applyFont="1" applyFill="1" applyAlignment="1" applyProtection="1">
      <alignment horizontal="center"/>
      <protection/>
    </xf>
    <xf numFmtId="0" fontId="25" fillId="2" borderId="0" xfId="0" applyFont="1" applyFill="1" applyAlignment="1">
      <alignment horizontal="center" wrapText="1"/>
    </xf>
    <xf numFmtId="0" fontId="4" fillId="3" borderId="0" xfId="0" applyFont="1" applyFill="1" applyAlignment="1" applyProtection="1">
      <alignment vertical="top" wrapText="1"/>
      <protection/>
    </xf>
    <xf numFmtId="0" fontId="0" fillId="3" borderId="0" xfId="0" applyFont="1" applyFill="1" applyAlignment="1">
      <alignment wrapText="1"/>
    </xf>
    <xf numFmtId="0" fontId="28" fillId="2" borderId="0" xfId="0" applyFont="1" applyFill="1" applyAlignment="1" applyProtection="1">
      <alignment/>
      <protection/>
    </xf>
    <xf numFmtId="0" fontId="0" fillId="2" borderId="0" xfId="0" applyFont="1" applyFill="1" applyAlignment="1" applyProtection="1">
      <alignment horizontal="center"/>
      <protection/>
    </xf>
    <xf numFmtId="0" fontId="10" fillId="2" borderId="0" xfId="0" applyFont="1" applyFill="1" applyAlignment="1" applyProtection="1">
      <alignment/>
      <protection/>
    </xf>
    <xf numFmtId="9" fontId="0" fillId="2" borderId="0" xfId="0" applyNumberFormat="1" applyFont="1" applyFill="1" applyAlignment="1" applyProtection="1">
      <alignment horizontal="center"/>
      <protection/>
    </xf>
    <xf numFmtId="49" fontId="6" fillId="3" borderId="3" xfId="0" applyNumberFormat="1" applyFont="1" applyFill="1" applyBorder="1" applyAlignment="1" applyProtection="1">
      <alignment vertical="center" wrapText="1"/>
      <protection/>
    </xf>
    <xf numFmtId="0" fontId="12" fillId="3" borderId="0" xfId="0" applyFont="1" applyFill="1" applyAlignment="1">
      <alignment vertical="center"/>
    </xf>
    <xf numFmtId="0" fontId="33" fillId="3" borderId="0" xfId="0" applyFont="1" applyFill="1" applyAlignment="1">
      <alignment vertical="center" wrapText="1"/>
    </xf>
    <xf numFmtId="0" fontId="34" fillId="3" borderId="0" xfId="0" applyFont="1" applyFill="1" applyAlignment="1">
      <alignment vertical="center" wrapText="1"/>
    </xf>
    <xf numFmtId="7" fontId="34" fillId="3" borderId="0" xfId="17" applyNumberFormat="1" applyFont="1" applyFill="1" applyAlignment="1">
      <alignment horizontal="center" vertical="center" wrapText="1"/>
    </xf>
    <xf numFmtId="0" fontId="34" fillId="3" borderId="0" xfId="0" applyFont="1" applyFill="1" applyAlignment="1">
      <alignment horizontal="center" vertical="center" wrapText="1"/>
    </xf>
    <xf numFmtId="0" fontId="30" fillId="0" borderId="0" xfId="0" applyFont="1" applyFill="1" applyAlignment="1">
      <alignment vertical="center"/>
    </xf>
    <xf numFmtId="0" fontId="13" fillId="0" borderId="0" xfId="0" applyFont="1" applyFill="1" applyAlignment="1">
      <alignment vertical="center" wrapText="1"/>
    </xf>
    <xf numFmtId="0" fontId="16" fillId="0" borderId="0" xfId="0" applyFont="1" applyFill="1" applyAlignment="1">
      <alignment vertical="center" wrapText="1"/>
    </xf>
    <xf numFmtId="0" fontId="16" fillId="0" borderId="0" xfId="0" applyFont="1" applyFill="1" applyAlignment="1">
      <alignment horizontal="center" vertical="center" wrapText="1"/>
    </xf>
    <xf numFmtId="49" fontId="13" fillId="0" borderId="0" xfId="0" applyNumberFormat="1" applyFont="1" applyFill="1" applyAlignment="1">
      <alignment horizontal="right" vertical="center" wrapText="1"/>
    </xf>
    <xf numFmtId="0" fontId="16" fillId="0" borderId="0" xfId="0" applyFont="1" applyFill="1" applyAlignment="1">
      <alignment vertical="center"/>
    </xf>
    <xf numFmtId="0" fontId="11" fillId="0" borderId="0" xfId="0" applyFont="1" applyAlignment="1">
      <alignment/>
    </xf>
    <xf numFmtId="0" fontId="17" fillId="0" borderId="0" xfId="0" applyFont="1" applyAlignment="1">
      <alignment wrapText="1"/>
    </xf>
    <xf numFmtId="0" fontId="11" fillId="0" borderId="0" xfId="0" applyFont="1" applyAlignment="1">
      <alignment wrapText="1"/>
    </xf>
    <xf numFmtId="7" fontId="11" fillId="0" borderId="0" xfId="17" applyNumberFormat="1" applyFont="1" applyAlignment="1">
      <alignment horizontal="center" vertical="center" wrapText="1"/>
    </xf>
    <xf numFmtId="0" fontId="11" fillId="0" borderId="0" xfId="0" applyFont="1" applyAlignment="1">
      <alignment horizontal="center" wrapText="1"/>
    </xf>
    <xf numFmtId="0" fontId="15" fillId="4" borderId="4" xfId="0" applyFont="1" applyFill="1" applyBorder="1" applyAlignment="1">
      <alignment vertical="center" wrapText="1"/>
    </xf>
    <xf numFmtId="7" fontId="15" fillId="4" borderId="4" xfId="17"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0" fontId="36" fillId="0" borderId="5" xfId="0" applyFont="1" applyBorder="1" applyAlignment="1">
      <alignment horizontal="left" vertical="center" wrapText="1" indent="1"/>
    </xf>
    <xf numFmtId="0" fontId="11" fillId="0" borderId="6" xfId="0" applyFont="1" applyBorder="1" applyAlignment="1">
      <alignment vertical="center" wrapText="1"/>
    </xf>
    <xf numFmtId="7" fontId="11" fillId="0" borderId="6" xfId="17" applyNumberFormat="1" applyFont="1" applyBorder="1" applyAlignment="1">
      <alignment horizontal="center" vertical="center" wrapText="1"/>
    </xf>
    <xf numFmtId="0" fontId="17" fillId="0" borderId="6" xfId="0" applyFont="1" applyBorder="1" applyAlignment="1">
      <alignment vertical="center" wrapText="1"/>
    </xf>
    <xf numFmtId="0" fontId="36" fillId="0" borderId="7" xfId="0" applyFont="1" applyBorder="1" applyAlignment="1">
      <alignment horizontal="left" vertical="center" wrapText="1" indent="1"/>
    </xf>
    <xf numFmtId="0" fontId="11" fillId="0" borderId="8" xfId="0" applyFont="1" applyBorder="1" applyAlignment="1">
      <alignment vertical="center" wrapText="1"/>
    </xf>
    <xf numFmtId="7" fontId="11" fillId="0" borderId="8" xfId="17" applyNumberFormat="1" applyFont="1" applyBorder="1" applyAlignment="1">
      <alignment horizontal="center" vertical="center" wrapText="1"/>
    </xf>
    <xf numFmtId="0" fontId="13" fillId="0" borderId="0" xfId="0" applyFont="1" applyFill="1" applyAlignment="1">
      <alignment horizontal="center" vertical="center" textRotation="90" wrapText="1"/>
    </xf>
    <xf numFmtId="0" fontId="17" fillId="0" borderId="0" xfId="0" applyFont="1" applyAlignment="1">
      <alignment horizontal="left" vertical="center" wrapText="1" indent="1"/>
    </xf>
    <xf numFmtId="0" fontId="11" fillId="0" borderId="0" xfId="0" applyFont="1" applyAlignment="1">
      <alignment vertical="center" wrapText="1"/>
    </xf>
    <xf numFmtId="0" fontId="15" fillId="4" borderId="9" xfId="0" applyFont="1" applyFill="1" applyBorder="1" applyAlignment="1">
      <alignment horizontal="center" vertical="center" wrapText="1"/>
    </xf>
    <xf numFmtId="0" fontId="17" fillId="0" borderId="5" xfId="0" applyFont="1" applyBorder="1" applyAlignment="1">
      <alignment horizontal="left" vertical="center" wrapText="1" indent="1"/>
    </xf>
    <xf numFmtId="0" fontId="11" fillId="0" borderId="10" xfId="0" applyFont="1" applyBorder="1" applyAlignment="1">
      <alignment horizontal="center" vertical="center" wrapText="1"/>
    </xf>
    <xf numFmtId="0" fontId="13" fillId="0" borderId="0" xfId="0" applyFont="1" applyFill="1" applyAlignment="1">
      <alignment horizontal="center" vertical="center" textRotation="90"/>
    </xf>
    <xf numFmtId="0" fontId="35" fillId="4" borderId="11" xfId="0" applyFont="1" applyFill="1" applyBorder="1" applyAlignment="1">
      <alignment horizontal="center" vertical="center" textRotation="90"/>
    </xf>
    <xf numFmtId="0" fontId="17" fillId="0" borderId="12" xfId="0" applyFont="1" applyBorder="1" applyAlignment="1">
      <alignment horizontal="left" vertical="center" wrapText="1" indent="1"/>
    </xf>
    <xf numFmtId="0" fontId="15" fillId="4" borderId="4" xfId="0" applyFont="1" applyFill="1" applyBorder="1" applyAlignment="1">
      <alignment horizontal="left" vertical="center" wrapText="1" indent="1"/>
    </xf>
    <xf numFmtId="0" fontId="15" fillId="4" borderId="4" xfId="0" applyFont="1" applyFill="1" applyBorder="1" applyAlignment="1">
      <alignment horizontal="center" vertical="center"/>
    </xf>
    <xf numFmtId="0" fontId="17" fillId="0" borderId="5" xfId="0" applyFont="1" applyBorder="1" applyAlignment="1">
      <alignment horizontal="left" wrapText="1" indent="1"/>
    </xf>
    <xf numFmtId="0" fontId="11" fillId="0" borderId="13" xfId="0" applyFont="1" applyBorder="1" applyAlignment="1">
      <alignment horizontal="center" wrapText="1"/>
    </xf>
    <xf numFmtId="7" fontId="11" fillId="0" borderId="13" xfId="17" applyNumberFormat="1" applyFont="1" applyBorder="1" applyAlignment="1">
      <alignment horizontal="center" wrapText="1"/>
    </xf>
    <xf numFmtId="7" fontId="11" fillId="0" borderId="14" xfId="17" applyNumberFormat="1" applyFont="1" applyBorder="1" applyAlignment="1">
      <alignment horizontal="center" wrapText="1"/>
    </xf>
    <xf numFmtId="7" fontId="11" fillId="0" borderId="6" xfId="17" applyNumberFormat="1" applyFont="1" applyBorder="1" applyAlignment="1">
      <alignment horizontal="center" wrapText="1"/>
    </xf>
    <xf numFmtId="7" fontId="11" fillId="0" borderId="10" xfId="17" applyNumberFormat="1" applyFont="1" applyBorder="1" applyAlignment="1">
      <alignment horizontal="center" wrapText="1"/>
    </xf>
    <xf numFmtId="192" fontId="11" fillId="0" borderId="10" xfId="17" applyNumberFormat="1" applyFont="1" applyBorder="1" applyAlignment="1">
      <alignment horizontal="center" wrapText="1"/>
    </xf>
    <xf numFmtId="0" fontId="17" fillId="0" borderId="7" xfId="0" applyFont="1" applyBorder="1" applyAlignment="1">
      <alignment horizontal="left" wrapText="1" indent="1"/>
    </xf>
    <xf numFmtId="7" fontId="11" fillId="0" borderId="8" xfId="17" applyNumberFormat="1" applyFont="1" applyBorder="1" applyAlignment="1">
      <alignment horizontal="center" wrapText="1"/>
    </xf>
    <xf numFmtId="192" fontId="11" fillId="0" borderId="15" xfId="17" applyNumberFormat="1" applyFont="1" applyBorder="1" applyAlignment="1">
      <alignment horizontal="center" wrapText="1"/>
    </xf>
    <xf numFmtId="7" fontId="11" fillId="0" borderId="0" xfId="17" applyNumberFormat="1" applyFont="1" applyAlignment="1">
      <alignment horizontal="center" wrapText="1"/>
    </xf>
    <xf numFmtId="0" fontId="11" fillId="2" borderId="0" xfId="0" applyFont="1" applyFill="1" applyAlignment="1" applyProtection="1">
      <alignment horizontal="left" vertical="top"/>
      <protection/>
    </xf>
    <xf numFmtId="49" fontId="12" fillId="3" borderId="0" xfId="0" applyNumberFormat="1" applyFont="1" applyFill="1" applyAlignment="1">
      <alignment horizontal="right" vertical="center"/>
    </xf>
    <xf numFmtId="7" fontId="40" fillId="0" borderId="0" xfId="17" applyNumberFormat="1" applyFont="1" applyFill="1" applyAlignment="1">
      <alignment horizontal="left" vertical="center"/>
    </xf>
    <xf numFmtId="0" fontId="15" fillId="4" borderId="16" xfId="0" applyFont="1" applyFill="1" applyBorder="1" applyAlignment="1">
      <alignment vertical="center"/>
    </xf>
    <xf numFmtId="0" fontId="15" fillId="4" borderId="17" xfId="0" applyFont="1" applyFill="1" applyBorder="1" applyAlignment="1">
      <alignment vertical="center" wrapText="1"/>
    </xf>
    <xf numFmtId="0" fontId="14" fillId="4" borderId="16" xfId="0" applyFont="1" applyFill="1" applyBorder="1" applyAlignment="1">
      <alignment vertical="center"/>
    </xf>
    <xf numFmtId="0" fontId="15" fillId="4" borderId="17" xfId="0" applyFont="1" applyFill="1" applyBorder="1" applyAlignment="1">
      <alignment vertical="center"/>
    </xf>
    <xf numFmtId="9" fontId="23" fillId="5" borderId="0" xfId="21" applyFont="1" applyFill="1" applyBorder="1" applyAlignment="1" applyProtection="1">
      <alignment horizontal="center" vertical="center"/>
      <protection/>
    </xf>
    <xf numFmtId="9" fontId="24" fillId="5"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2" fillId="0" borderId="18" xfId="0" applyFont="1" applyFill="1" applyBorder="1" applyAlignment="1" applyProtection="1">
      <alignment horizontal="left" vertical="center"/>
      <protection/>
    </xf>
    <xf numFmtId="164" fontId="2" fillId="0" borderId="0" xfId="0" applyNumberFormat="1" applyFont="1" applyFill="1" applyBorder="1" applyAlignment="1" applyProtection="1">
      <alignment horizontal="center" vertical="center"/>
      <protection/>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19" xfId="0" applyBorder="1" applyAlignment="1">
      <alignment horizontal="center" vertical="center" wrapText="1"/>
    </xf>
    <xf numFmtId="0" fontId="3" fillId="0" borderId="0" xfId="0" applyFont="1" applyFill="1" applyBorder="1" applyAlignment="1" applyProtection="1">
      <alignment/>
      <protection/>
    </xf>
    <xf numFmtId="0" fontId="0" fillId="0" borderId="0" xfId="0" applyBorder="1" applyAlignment="1">
      <alignment vertical="center"/>
    </xf>
    <xf numFmtId="164" fontId="22" fillId="0" borderId="0" xfId="0" applyNumberFormat="1" applyFont="1" applyFill="1" applyBorder="1" applyAlignment="1" applyProtection="1">
      <alignment horizontal="center" vertical="center"/>
      <protection/>
    </xf>
    <xf numFmtId="3" fontId="2" fillId="2"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41" fillId="0" borderId="0" xfId="0" applyFont="1" applyBorder="1" applyAlignment="1">
      <alignment horizontal="left" vertical="top" wrapText="1"/>
    </xf>
    <xf numFmtId="0" fontId="1" fillId="4" borderId="2" xfId="0" applyFont="1" applyFill="1" applyBorder="1" applyAlignment="1" applyProtection="1">
      <alignment horizontal="center" vertical="center" wrapText="1"/>
      <protection/>
    </xf>
    <xf numFmtId="0" fontId="1" fillId="4" borderId="20" xfId="0" applyFont="1" applyFill="1" applyBorder="1" applyAlignment="1" applyProtection="1">
      <alignment horizontal="center" vertical="center" wrapText="1"/>
      <protection/>
    </xf>
    <xf numFmtId="0" fontId="2" fillId="0" borderId="2" xfId="0" applyFont="1" applyFill="1" applyBorder="1" applyAlignment="1" applyProtection="1">
      <alignment horizontal="center" vertical="center"/>
      <protection/>
    </xf>
    <xf numFmtId="3" fontId="2" fillId="2" borderId="21" xfId="0" applyNumberFormat="1" applyFont="1" applyFill="1" applyBorder="1" applyAlignment="1" applyProtection="1">
      <alignment horizontal="center" vertical="center"/>
      <protection/>
    </xf>
    <xf numFmtId="0" fontId="1" fillId="4" borderId="1" xfId="0" applyFont="1" applyFill="1" applyBorder="1" applyAlignment="1" applyProtection="1">
      <alignment horizontal="center" vertical="center" wrapText="1"/>
      <protection/>
    </xf>
    <xf numFmtId="0" fontId="2" fillId="0" borderId="22" xfId="0" applyFont="1" applyFill="1" applyBorder="1" applyAlignment="1" applyProtection="1">
      <alignment horizontal="left" vertical="center"/>
      <protection/>
    </xf>
    <xf numFmtId="164" fontId="22" fillId="5" borderId="23" xfId="0" applyNumberFormat="1" applyFont="1" applyFill="1" applyBorder="1" applyAlignment="1" applyProtection="1">
      <alignment horizontal="center" vertical="center" wrapText="1"/>
      <protection/>
    </xf>
    <xf numFmtId="164" fontId="22" fillId="5" borderId="23" xfId="0" applyNumberFormat="1" applyFont="1" applyFill="1" applyBorder="1" applyAlignment="1" applyProtection="1">
      <alignment horizontal="center" vertical="center"/>
      <protection/>
    </xf>
    <xf numFmtId="164" fontId="22" fillId="5" borderId="24" xfId="0" applyNumberFormat="1" applyFont="1" applyFill="1" applyBorder="1" applyAlignment="1" applyProtection="1">
      <alignment horizontal="center" vertical="center"/>
      <protection/>
    </xf>
    <xf numFmtId="164" fontId="1" fillId="4" borderId="25" xfId="0" applyNumberFormat="1" applyFont="1" applyFill="1" applyBorder="1" applyAlignment="1" applyProtection="1">
      <alignment horizontal="center" vertical="center" wrapText="1"/>
      <protection/>
    </xf>
    <xf numFmtId="164" fontId="2" fillId="0" borderId="25" xfId="0" applyNumberFormat="1" applyFont="1" applyFill="1" applyBorder="1" applyAlignment="1" applyProtection="1">
      <alignment horizontal="center" vertical="center"/>
      <protection/>
    </xf>
    <xf numFmtId="164" fontId="2" fillId="0" borderId="26" xfId="0" applyNumberFormat="1" applyFont="1" applyFill="1" applyBorder="1" applyAlignment="1" applyProtection="1">
      <alignment horizontal="center" vertical="center"/>
      <protection/>
    </xf>
    <xf numFmtId="164" fontId="2" fillId="2" borderId="21" xfId="0" applyNumberFormat="1" applyFont="1" applyFill="1" applyBorder="1" applyAlignment="1" applyProtection="1">
      <alignment horizontal="center" vertical="center" wrapText="1"/>
      <protection/>
    </xf>
    <xf numFmtId="164" fontId="2" fillId="0" borderId="21" xfId="0" applyNumberFormat="1" applyFont="1" applyFill="1" applyBorder="1" applyAlignment="1" applyProtection="1">
      <alignment horizontal="center" vertical="center" wrapText="1"/>
      <protection/>
    </xf>
    <xf numFmtId="0" fontId="2" fillId="2" borderId="21" xfId="0" applyFont="1" applyFill="1" applyBorder="1" applyAlignment="1" applyProtection="1">
      <alignment horizontal="center" vertical="center" wrapText="1"/>
      <protection/>
    </xf>
    <xf numFmtId="8" fontId="2" fillId="0" borderId="21" xfId="0" applyNumberFormat="1" applyFont="1" applyFill="1" applyBorder="1" applyAlignment="1" applyProtection="1">
      <alignment horizontal="center" vertical="center" wrapText="1"/>
      <protection/>
    </xf>
    <xf numFmtId="6" fontId="2" fillId="2" borderId="21" xfId="0" applyNumberFormat="1" applyFont="1" applyFill="1" applyBorder="1" applyAlignment="1" applyProtection="1">
      <alignment horizontal="center" vertical="center" wrapText="1"/>
      <protection/>
    </xf>
    <xf numFmtId="6" fontId="2" fillId="2" borderId="27" xfId="0" applyNumberFormat="1" applyFont="1" applyFill="1" applyBorder="1" applyAlignment="1" applyProtection="1">
      <alignment horizontal="center" vertical="center" wrapText="1"/>
      <protection/>
    </xf>
    <xf numFmtId="164" fontId="2" fillId="2" borderId="26" xfId="0" applyNumberFormat="1" applyFont="1" applyFill="1" applyBorder="1" applyAlignment="1" applyProtection="1">
      <alignment horizontal="center" vertical="center"/>
      <protection/>
    </xf>
    <xf numFmtId="3" fontId="2" fillId="0" borderId="2" xfId="0" applyNumberFormat="1" applyFont="1" applyFill="1" applyBorder="1" applyAlignment="1" applyProtection="1">
      <alignment horizontal="center" vertical="center"/>
      <protection/>
    </xf>
    <xf numFmtId="0" fontId="3" fillId="2" borderId="0" xfId="0" applyFont="1" applyFill="1" applyBorder="1" applyAlignment="1" applyProtection="1">
      <alignment horizontal="left" vertical="top"/>
      <protection/>
    </xf>
    <xf numFmtId="0" fontId="46" fillId="0" borderId="6" xfId="0" applyFont="1" applyBorder="1" applyAlignment="1">
      <alignment vertical="center" wrapText="1"/>
    </xf>
    <xf numFmtId="0" fontId="1" fillId="4" borderId="28" xfId="0" applyFont="1" applyFill="1" applyBorder="1" applyAlignment="1" applyProtection="1">
      <alignment horizontal="center" vertical="center" wrapText="1"/>
      <protection/>
    </xf>
    <xf numFmtId="49" fontId="47" fillId="3" borderId="0" xfId="0" applyNumberFormat="1" applyFont="1" applyFill="1" applyAlignment="1">
      <alignment horizontal="right" vertical="center"/>
    </xf>
    <xf numFmtId="49" fontId="47" fillId="0" borderId="0" xfId="0" applyNumberFormat="1" applyFont="1" applyFill="1" applyAlignment="1">
      <alignment horizontal="right" vertical="center"/>
    </xf>
    <xf numFmtId="0" fontId="11" fillId="0" borderId="0" xfId="0" applyFont="1" applyAlignment="1">
      <alignment vertical="center"/>
    </xf>
    <xf numFmtId="7" fontId="16" fillId="0" borderId="0" xfId="17" applyNumberFormat="1" applyFont="1" applyFill="1" applyAlignment="1">
      <alignment horizontal="center" vertical="center" wrapText="1"/>
    </xf>
    <xf numFmtId="0" fontId="17" fillId="0" borderId="29" xfId="0" applyFont="1" applyBorder="1" applyAlignment="1">
      <alignment horizontal="left" vertical="center" wrapText="1"/>
    </xf>
    <xf numFmtId="7" fontId="17" fillId="0" borderId="30" xfId="17" applyNumberFormat="1" applyFont="1" applyBorder="1" applyAlignment="1">
      <alignment horizontal="center" vertic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7" fillId="0" borderId="29" xfId="0" applyFont="1" applyBorder="1" applyAlignment="1" applyProtection="1">
      <alignment horizontal="left" vertical="center" wrapText="1"/>
      <protection/>
    </xf>
    <xf numFmtId="7" fontId="17" fillId="0" borderId="30" xfId="17" applyNumberFormat="1" applyFont="1" applyBorder="1" applyAlignment="1" applyProtection="1">
      <alignment horizontal="center" vertical="center" wrapText="1"/>
      <protection/>
    </xf>
    <xf numFmtId="7" fontId="17" fillId="0" borderId="30" xfId="17" applyNumberFormat="1" applyFont="1" applyBorder="1" applyAlignment="1">
      <alignment horizontal="center" vertical="center"/>
    </xf>
    <xf numFmtId="0" fontId="17" fillId="0" borderId="32" xfId="0" applyFont="1" applyBorder="1" applyAlignment="1">
      <alignment horizontal="left" vertical="center" wrapText="1"/>
    </xf>
    <xf numFmtId="7" fontId="17" fillId="0" borderId="33" xfId="17" applyNumberFormat="1" applyFont="1" applyBorder="1" applyAlignment="1">
      <alignment horizontal="center" vertical="center"/>
    </xf>
    <xf numFmtId="0" fontId="11" fillId="0" borderId="33" xfId="0" applyFont="1" applyBorder="1" applyAlignment="1">
      <alignment horizontal="center" vertical="center"/>
    </xf>
    <xf numFmtId="16" fontId="17" fillId="0" borderId="34" xfId="0" applyNumberFormat="1" applyFont="1" applyFill="1" applyBorder="1" applyAlignment="1" applyProtection="1" quotePrefix="1">
      <alignment horizontal="center" vertical="center" wrapText="1"/>
      <protection/>
    </xf>
    <xf numFmtId="16" fontId="17" fillId="0" borderId="35" xfId="0" applyNumberFormat="1" applyFont="1" applyFill="1" applyBorder="1" applyAlignment="1" applyProtection="1" quotePrefix="1">
      <alignment horizontal="center" vertical="center"/>
      <protection/>
    </xf>
    <xf numFmtId="0" fontId="17" fillId="0" borderId="36" xfId="0" applyFont="1" applyFill="1" applyBorder="1" applyAlignment="1" applyProtection="1" quotePrefix="1">
      <alignment horizontal="center" vertical="center"/>
      <protection/>
    </xf>
    <xf numFmtId="0" fontId="41" fillId="0" borderId="0" xfId="0" applyFont="1" applyAlignment="1">
      <alignment horizontal="left" vertical="top"/>
    </xf>
    <xf numFmtId="0" fontId="32" fillId="0" borderId="0" xfId="0" applyFont="1" applyAlignment="1">
      <alignment/>
    </xf>
    <xf numFmtId="0" fontId="15" fillId="4" borderId="4" xfId="0" applyFont="1" applyFill="1" applyBorder="1" applyAlignment="1">
      <alignment vertical="center"/>
    </xf>
    <xf numFmtId="0" fontId="15" fillId="0" borderId="0" xfId="0" applyFont="1" applyAlignment="1">
      <alignment vertical="center"/>
    </xf>
    <xf numFmtId="0" fontId="17" fillId="0" borderId="1" xfId="0" applyFont="1" applyBorder="1" applyAlignment="1">
      <alignment horizontal="left" vertical="center" wrapText="1" indent="1"/>
    </xf>
    <xf numFmtId="0" fontId="11" fillId="0" borderId="37" xfId="0" applyFont="1" applyBorder="1" applyAlignment="1">
      <alignment vertical="center" wrapText="1"/>
    </xf>
    <xf numFmtId="7" fontId="11" fillId="0" borderId="37" xfId="17" applyNumberFormat="1" applyFont="1" applyBorder="1" applyAlignment="1">
      <alignment horizontal="center" vertical="center" wrapText="1"/>
    </xf>
    <xf numFmtId="0" fontId="17" fillId="0" borderId="37" xfId="0" applyFont="1" applyBorder="1" applyAlignment="1">
      <alignment vertical="center" wrapText="1"/>
    </xf>
    <xf numFmtId="0" fontId="11" fillId="0" borderId="38" xfId="0" applyFont="1" applyBorder="1" applyAlignment="1">
      <alignment horizontal="center" vertical="center" wrapText="1"/>
    </xf>
    <xf numFmtId="0" fontId="11" fillId="0" borderId="39" xfId="0" applyFont="1" applyBorder="1" applyAlignment="1">
      <alignment vertical="center" wrapText="1"/>
    </xf>
    <xf numFmtId="7" fontId="11" fillId="0" borderId="39" xfId="17" applyNumberFormat="1" applyFont="1" applyBorder="1" applyAlignment="1">
      <alignment horizontal="center" vertical="center" wrapText="1"/>
    </xf>
    <xf numFmtId="0" fontId="11" fillId="0" borderId="40" xfId="0" applyFont="1" applyBorder="1" applyAlignment="1">
      <alignment horizontal="center" vertical="center" wrapText="1"/>
    </xf>
    <xf numFmtId="0" fontId="14" fillId="0" borderId="0" xfId="0" applyFont="1" applyAlignment="1">
      <alignment vertical="center"/>
    </xf>
    <xf numFmtId="0" fontId="2" fillId="0" borderId="2" xfId="0" applyFont="1" applyFill="1" applyBorder="1" applyAlignment="1" applyProtection="1">
      <alignment horizontal="center" vertical="center" wrapText="1"/>
      <protection/>
    </xf>
    <xf numFmtId="0" fontId="0" fillId="0" borderId="21" xfId="0" applyBorder="1" applyAlignment="1">
      <alignment horizontal="center" vertical="center" wrapText="1"/>
    </xf>
    <xf numFmtId="6" fontId="2" fillId="0" borderId="2" xfId="0" applyNumberFormat="1" applyFont="1" applyFill="1" applyBorder="1" applyAlignment="1" applyProtection="1">
      <alignment horizontal="center" vertical="center" wrapText="1"/>
      <protection/>
    </xf>
    <xf numFmtId="0" fontId="0" fillId="0" borderId="21" xfId="0" applyFill="1" applyBorder="1" applyAlignment="1">
      <alignment horizontal="center" vertical="center" wrapText="1"/>
    </xf>
    <xf numFmtId="0" fontId="1" fillId="4" borderId="41" xfId="0" applyFont="1" applyFill="1" applyBorder="1" applyAlignment="1" applyProtection="1">
      <alignment horizontal="center" vertical="center" wrapText="1"/>
      <protection/>
    </xf>
    <xf numFmtId="0" fontId="48" fillId="2" borderId="0" xfId="0" applyFont="1" applyFill="1" applyBorder="1" applyAlignment="1" applyProtection="1">
      <alignment horizontal="left" vertical="center" wrapText="1"/>
      <protection/>
    </xf>
    <xf numFmtId="0" fontId="0" fillId="0" borderId="0" xfId="0" applyBorder="1" applyAlignment="1" applyProtection="1">
      <alignment horizontal="left" wrapText="1"/>
      <protection/>
    </xf>
    <xf numFmtId="0" fontId="0" fillId="0" borderId="0" xfId="0" applyBorder="1" applyAlignment="1" applyProtection="1">
      <alignment horizontal="left"/>
      <protection/>
    </xf>
    <xf numFmtId="164" fontId="2" fillId="0" borderId="2" xfId="0" applyNumberFormat="1" applyFont="1" applyFill="1" applyBorder="1" applyAlignment="1" applyProtection="1">
      <alignment horizontal="center" vertical="center" wrapText="1"/>
      <protection/>
    </xf>
    <xf numFmtId="0" fontId="41" fillId="0" borderId="42" xfId="0" applyFont="1" applyBorder="1" applyAlignment="1">
      <alignment horizontal="left" vertical="top" wrapText="1"/>
    </xf>
    <xf numFmtId="0" fontId="32" fillId="0" borderId="0" xfId="0" applyFont="1" applyBorder="1" applyAlignment="1">
      <alignment horizontal="left" vertical="center" wrapText="1"/>
    </xf>
    <xf numFmtId="0" fontId="2" fillId="2" borderId="0" xfId="0" applyFont="1" applyFill="1" applyBorder="1" applyAlignment="1" applyProtection="1">
      <alignment/>
      <protection/>
    </xf>
    <xf numFmtId="0" fontId="15" fillId="4" borderId="12" xfId="0" applyFont="1" applyFill="1" applyBorder="1" applyAlignment="1">
      <alignment horizontal="center" vertical="center" wrapText="1"/>
    </xf>
    <xf numFmtId="0" fontId="37" fillId="0" borderId="0" xfId="0" applyFont="1" applyBorder="1" applyAlignment="1" applyProtection="1">
      <alignment horizontal="left" vertical="top" wrapText="1"/>
      <protection/>
    </xf>
    <xf numFmtId="0" fontId="32" fillId="0" borderId="0" xfId="0" applyFont="1" applyBorder="1" applyAlignment="1" applyProtection="1">
      <alignment horizontal="left" vertical="top" wrapText="1"/>
      <protection/>
    </xf>
    <xf numFmtId="0" fontId="50" fillId="3" borderId="43" xfId="0" applyFont="1" applyFill="1" applyBorder="1" applyAlignment="1" applyProtection="1">
      <alignment horizontal="left" vertical="center"/>
      <protection/>
    </xf>
    <xf numFmtId="0" fontId="51" fillId="3" borderId="43" xfId="0" applyFont="1" applyFill="1" applyBorder="1" applyAlignment="1" applyProtection="1">
      <alignment horizontal="right" vertical="center"/>
      <protection/>
    </xf>
    <xf numFmtId="49" fontId="50" fillId="3" borderId="44" xfId="0" applyNumberFormat="1" applyFont="1" applyFill="1" applyBorder="1" applyAlignment="1" applyProtection="1">
      <alignment horizontal="right" vertical="center"/>
      <protection/>
    </xf>
    <xf numFmtId="0" fontId="52" fillId="0" borderId="0" xfId="0" applyFont="1" applyAlignment="1">
      <alignment/>
    </xf>
    <xf numFmtId="0" fontId="53" fillId="2" borderId="45" xfId="0" applyFont="1" applyFill="1" applyBorder="1" applyAlignment="1" applyProtection="1">
      <alignment horizontal="left"/>
      <protection locked="0"/>
    </xf>
    <xf numFmtId="0" fontId="53" fillId="2" borderId="42" xfId="0" applyFont="1" applyFill="1" applyBorder="1" applyAlignment="1" applyProtection="1">
      <alignment horizontal="left" vertical="center"/>
      <protection locked="0"/>
    </xf>
    <xf numFmtId="0" fontId="54" fillId="2" borderId="42" xfId="0" applyFont="1" applyFill="1" applyBorder="1" applyAlignment="1" applyProtection="1">
      <alignment horizontal="left" vertical="center"/>
      <protection locked="0"/>
    </xf>
    <xf numFmtId="0" fontId="53" fillId="2" borderId="42" xfId="0" applyFont="1" applyFill="1" applyBorder="1" applyAlignment="1" applyProtection="1">
      <alignment horizontal="left"/>
      <protection locked="0"/>
    </xf>
    <xf numFmtId="0" fontId="11" fillId="2" borderId="42" xfId="0" applyFont="1" applyFill="1" applyBorder="1" applyAlignment="1" applyProtection="1">
      <alignment vertical="center"/>
      <protection locked="0"/>
    </xf>
    <xf numFmtId="0" fontId="53" fillId="2" borderId="46" xfId="0" applyFont="1" applyFill="1" applyBorder="1" applyAlignment="1" applyProtection="1">
      <alignment horizontal="right"/>
      <protection locked="0"/>
    </xf>
    <xf numFmtId="0" fontId="56" fillId="6" borderId="47" xfId="0" applyFont="1" applyFill="1" applyBorder="1" applyAlignment="1" applyProtection="1">
      <alignment horizontal="center" wrapText="1"/>
      <protection/>
    </xf>
    <xf numFmtId="0" fontId="56" fillId="6" borderId="11" xfId="0" applyFont="1" applyFill="1" applyBorder="1" applyAlignment="1" applyProtection="1">
      <alignment horizontal="center" wrapText="1"/>
      <protection/>
    </xf>
    <xf numFmtId="0" fontId="56" fillId="6" borderId="48" xfId="0" applyFont="1" applyFill="1" applyBorder="1" applyAlignment="1" applyProtection="1">
      <alignment horizontal="center" wrapText="1"/>
      <protection/>
    </xf>
    <xf numFmtId="0" fontId="57" fillId="0" borderId="0" xfId="0" applyFont="1" applyAlignment="1">
      <alignment wrapText="1"/>
    </xf>
    <xf numFmtId="0" fontId="15" fillId="0" borderId="49" xfId="0" applyFont="1" applyBorder="1" applyAlignment="1" applyProtection="1">
      <alignment horizontal="left" vertical="center"/>
      <protection/>
    </xf>
    <xf numFmtId="0" fontId="14" fillId="0" borderId="50" xfId="0" applyFont="1" applyBorder="1" applyAlignment="1" applyProtection="1">
      <alignment horizontal="center" vertical="center"/>
      <protection/>
    </xf>
    <xf numFmtId="8" fontId="14" fillId="0" borderId="51" xfId="0" applyNumberFormat="1" applyFont="1" applyBorder="1" applyAlignment="1" applyProtection="1">
      <alignment horizontal="center" vertical="center"/>
      <protection/>
    </xf>
    <xf numFmtId="0" fontId="14" fillId="0" borderId="51" xfId="0" applyFont="1" applyBorder="1" applyAlignment="1" applyProtection="1">
      <alignment horizontal="center" vertical="center"/>
      <protection/>
    </xf>
    <xf numFmtId="164" fontId="14" fillId="0" borderId="52" xfId="0" applyNumberFormat="1" applyFont="1" applyBorder="1" applyAlignment="1" applyProtection="1">
      <alignment horizontal="center" vertical="center"/>
      <protection/>
    </xf>
    <xf numFmtId="0" fontId="31" fillId="0" borderId="0" xfId="0" applyFont="1" applyAlignment="1">
      <alignment/>
    </xf>
    <xf numFmtId="0" fontId="15" fillId="0" borderId="53" xfId="0" applyFont="1" applyBorder="1" applyAlignment="1" applyProtection="1">
      <alignment horizontal="left" vertical="center"/>
      <protection/>
    </xf>
    <xf numFmtId="0" fontId="14" fillId="0" borderId="2" xfId="0" applyFont="1" applyBorder="1" applyAlignment="1" applyProtection="1">
      <alignment horizontal="center" vertical="center"/>
      <protection/>
    </xf>
    <xf numFmtId="8" fontId="14" fillId="0" borderId="2" xfId="0" applyNumberFormat="1" applyFont="1" applyBorder="1" applyAlignment="1" applyProtection="1">
      <alignment horizontal="center" vertical="center"/>
      <protection/>
    </xf>
    <xf numFmtId="164" fontId="14" fillId="0" borderId="2" xfId="0" applyNumberFormat="1" applyFont="1" applyBorder="1" applyAlignment="1" applyProtection="1">
      <alignment horizontal="center" vertical="center"/>
      <protection/>
    </xf>
    <xf numFmtId="164" fontId="14" fillId="0" borderId="54" xfId="0" applyNumberFormat="1" applyFont="1" applyBorder="1" applyAlignment="1" applyProtection="1">
      <alignment horizontal="center" vertical="center"/>
      <protection/>
    </xf>
    <xf numFmtId="191" fontId="14" fillId="0" borderId="54" xfId="0" applyNumberFormat="1" applyFont="1" applyBorder="1" applyAlignment="1" applyProtection="1">
      <alignment horizontal="center" vertical="center"/>
      <protection/>
    </xf>
    <xf numFmtId="0" fontId="14" fillId="0" borderId="2" xfId="0" applyFont="1" applyFill="1" applyBorder="1" applyAlignment="1" applyProtection="1">
      <alignment horizontal="center" vertical="center"/>
      <protection/>
    </xf>
    <xf numFmtId="0" fontId="15" fillId="0" borderId="53" xfId="0" applyFont="1" applyFill="1" applyBorder="1" applyAlignment="1" applyProtection="1">
      <alignment horizontal="left" vertical="center"/>
      <protection/>
    </xf>
    <xf numFmtId="0" fontId="14" fillId="0" borderId="21" xfId="0" applyFont="1" applyFill="1" applyBorder="1" applyAlignment="1" applyProtection="1">
      <alignment horizontal="center" vertical="center"/>
      <protection/>
    </xf>
    <xf numFmtId="8" fontId="14" fillId="0" borderId="21" xfId="0" applyNumberFormat="1" applyFont="1" applyFill="1" applyBorder="1" applyAlignment="1" applyProtection="1">
      <alignment horizontal="center" vertical="center"/>
      <protection/>
    </xf>
    <xf numFmtId="190" fontId="14" fillId="0" borderId="55" xfId="0" applyNumberFormat="1" applyFont="1" applyFill="1" applyBorder="1" applyAlignment="1" applyProtection="1">
      <alignment horizontal="center" vertical="center"/>
      <protection/>
    </xf>
    <xf numFmtId="0" fontId="31" fillId="0" borderId="0" xfId="0" applyFont="1" applyFill="1" applyAlignment="1">
      <alignment/>
    </xf>
    <xf numFmtId="0" fontId="0" fillId="0" borderId="0" xfId="0" applyBorder="1" applyAlignment="1">
      <alignment/>
    </xf>
    <xf numFmtId="0" fontId="0" fillId="0" borderId="56" xfId="0" applyBorder="1" applyAlignment="1">
      <alignment/>
    </xf>
    <xf numFmtId="0" fontId="58" fillId="6" borderId="57" xfId="0" applyFont="1" applyFill="1" applyBorder="1" applyAlignment="1" applyProtection="1">
      <alignment horizontal="center" vertical="center" wrapText="1"/>
      <protection/>
    </xf>
    <xf numFmtId="0" fontId="58" fillId="6" borderId="12" xfId="0" applyFont="1" applyFill="1" applyBorder="1" applyAlignment="1" applyProtection="1">
      <alignment horizontal="center" vertical="center" wrapText="1"/>
      <protection/>
    </xf>
    <xf numFmtId="0" fontId="58" fillId="6" borderId="48" xfId="0" applyFont="1" applyFill="1" applyBorder="1" applyAlignment="1" applyProtection="1">
      <alignment horizontal="center" vertical="center" wrapText="1"/>
      <protection/>
    </xf>
    <xf numFmtId="0" fontId="59" fillId="0" borderId="58" xfId="0" applyFont="1" applyFill="1" applyBorder="1" applyAlignment="1" applyProtection="1" quotePrefix="1">
      <alignment horizontal="center" vertical="center" wrapText="1"/>
      <protection/>
    </xf>
    <xf numFmtId="8" fontId="15" fillId="0" borderId="59" xfId="17" applyNumberFormat="1" applyFont="1" applyFill="1" applyBorder="1" applyAlignment="1" applyProtection="1">
      <alignment horizontal="center" vertical="center" wrapText="1"/>
      <protection/>
    </xf>
    <xf numFmtId="0" fontId="59" fillId="0" borderId="60" xfId="0" applyFont="1" applyFill="1" applyBorder="1" applyAlignment="1" applyProtection="1">
      <alignment horizontal="center" vertical="center" wrapText="1"/>
      <protection/>
    </xf>
    <xf numFmtId="8" fontId="15" fillId="0" borderId="61" xfId="17" applyNumberFormat="1" applyFont="1" applyFill="1" applyBorder="1" applyAlignment="1" applyProtection="1">
      <alignment horizontal="center" vertical="center" wrapText="1"/>
      <protection/>
    </xf>
    <xf numFmtId="0" fontId="0" fillId="0" borderId="0" xfId="0" applyFill="1" applyAlignment="1">
      <alignment/>
    </xf>
    <xf numFmtId="0" fontId="59" fillId="0" borderId="62" xfId="0" applyFont="1" applyFill="1" applyBorder="1" applyAlignment="1" applyProtection="1">
      <alignment horizontal="center" vertical="center" wrapText="1"/>
      <protection/>
    </xf>
    <xf numFmtId="0" fontId="14" fillId="0" borderId="28" xfId="0" applyFont="1" applyFill="1" applyBorder="1" applyAlignment="1" applyProtection="1">
      <alignment horizontal="left" vertical="center" wrapText="1"/>
      <protection/>
    </xf>
    <xf numFmtId="0" fontId="14" fillId="0" borderId="53" xfId="0" applyFont="1" applyFill="1" applyBorder="1" applyAlignment="1" applyProtection="1">
      <alignment horizontal="left" vertical="center" wrapText="1"/>
      <protection/>
    </xf>
    <xf numFmtId="0" fontId="14" fillId="0" borderId="23" xfId="0" applyFont="1" applyFill="1" applyBorder="1" applyAlignment="1" applyProtection="1">
      <alignment horizontal="left" vertical="center" wrapText="1"/>
      <protection/>
    </xf>
    <xf numFmtId="8" fontId="15" fillId="0" borderId="28" xfId="17" applyNumberFormat="1" applyFont="1" applyFill="1" applyBorder="1" applyAlignment="1" applyProtection="1">
      <alignment horizontal="center" vertical="center" wrapText="1"/>
      <protection/>
    </xf>
    <xf numFmtId="0" fontId="15" fillId="0" borderId="63" xfId="0" applyFont="1" applyFill="1" applyBorder="1" applyAlignment="1">
      <alignment horizontal="center" vertical="center" wrapText="1"/>
    </xf>
    <xf numFmtId="8" fontId="15" fillId="0" borderId="54" xfId="17" applyNumberFormat="1" applyFont="1" applyFill="1" applyBorder="1" applyAlignment="1" applyProtection="1">
      <alignment horizontal="center" vertical="center" wrapText="1"/>
      <protection/>
    </xf>
    <xf numFmtId="0" fontId="59" fillId="0" borderId="64" xfId="0" applyFont="1" applyFill="1" applyBorder="1" applyAlignment="1" applyProtection="1">
      <alignment horizontal="center" vertical="center" wrapText="1"/>
      <protection/>
    </xf>
    <xf numFmtId="16" fontId="15" fillId="0" borderId="54" xfId="17" applyNumberFormat="1" applyFont="1" applyFill="1" applyBorder="1" applyAlignment="1" applyProtection="1">
      <alignment horizontal="center" vertical="center" wrapText="1"/>
      <protection/>
    </xf>
    <xf numFmtId="0" fontId="59" fillId="0" borderId="65" xfId="0" applyFont="1" applyFill="1" applyBorder="1" applyAlignment="1" applyProtection="1">
      <alignment horizontal="center" vertical="center" wrapText="1"/>
      <protection/>
    </xf>
    <xf numFmtId="0" fontId="14" fillId="0" borderId="66" xfId="0" applyFont="1" applyFill="1" applyBorder="1" applyAlignment="1" applyProtection="1">
      <alignment horizontal="left" vertical="center" wrapText="1"/>
      <protection/>
    </xf>
    <xf numFmtId="0" fontId="14" fillId="0" borderId="67" xfId="0" applyFont="1" applyFill="1" applyBorder="1" applyAlignment="1" applyProtection="1">
      <alignment horizontal="left" vertical="center" wrapText="1"/>
      <protection/>
    </xf>
    <xf numFmtId="0" fontId="14" fillId="0" borderId="68" xfId="0" applyFont="1" applyFill="1" applyBorder="1" applyAlignment="1" applyProtection="1">
      <alignment horizontal="left" vertical="center" wrapText="1"/>
      <protection/>
    </xf>
    <xf numFmtId="8" fontId="15" fillId="0" borderId="66" xfId="17" applyNumberFormat="1" applyFont="1" applyFill="1" applyBorder="1" applyAlignment="1" applyProtection="1">
      <alignment horizontal="center" vertical="center" wrapText="1"/>
      <protection/>
    </xf>
    <xf numFmtId="0" fontId="15" fillId="0" borderId="69" xfId="0" applyFont="1" applyFill="1" applyBorder="1" applyAlignment="1">
      <alignment horizontal="center" vertical="center" wrapText="1"/>
    </xf>
    <xf numFmtId="8" fontId="15" fillId="0" borderId="70" xfId="17" applyNumberFormat="1" applyFont="1" applyFill="1" applyBorder="1" applyAlignment="1" applyProtection="1">
      <alignment horizontal="center" vertical="center" wrapText="1"/>
      <protection/>
    </xf>
    <xf numFmtId="0" fontId="32" fillId="2" borderId="0" xfId="0" applyFont="1" applyFill="1" applyAlignment="1" applyProtection="1">
      <alignment horizontal="left" vertical="top"/>
      <protection/>
    </xf>
    <xf numFmtId="0" fontId="32" fillId="2" borderId="0" xfId="0" applyNumberFormat="1" applyFont="1" applyFill="1" applyBorder="1" applyAlignment="1" applyProtection="1">
      <alignment horizontal="left" vertical="top" wrapText="1"/>
      <protection/>
    </xf>
    <xf numFmtId="0" fontId="0" fillId="2" borderId="0" xfId="0" applyFill="1" applyAlignment="1">
      <alignment/>
    </xf>
    <xf numFmtId="0" fontId="32" fillId="2" borderId="0" xfId="0" applyFont="1" applyFill="1" applyAlignment="1" applyProtection="1">
      <alignment horizontal="left" vertical="top" wrapText="1"/>
      <protection/>
    </xf>
    <xf numFmtId="0" fontId="62" fillId="0" borderId="0" xfId="0" applyFont="1" applyFill="1" applyBorder="1" applyAlignment="1" applyProtection="1">
      <alignment horizontal="center" wrapText="1"/>
      <protection/>
    </xf>
    <xf numFmtId="164" fontId="2" fillId="4" borderId="20" xfId="0" applyNumberFormat="1" applyFont="1" applyFill="1" applyBorder="1" applyAlignment="1" quotePrefix="1">
      <alignment horizontal="center" vertical="center" wrapText="1"/>
    </xf>
    <xf numFmtId="0" fontId="64" fillId="0" borderId="0" xfId="0" applyFont="1" applyFill="1" applyBorder="1" applyAlignment="1">
      <alignment/>
    </xf>
    <xf numFmtId="8" fontId="64" fillId="0" borderId="0" xfId="0" applyNumberFormat="1" applyFont="1" applyFill="1" applyBorder="1" applyAlignment="1">
      <alignment/>
    </xf>
    <xf numFmtId="0" fontId="65" fillId="0" borderId="0" xfId="0" applyFont="1" applyFill="1" applyBorder="1" applyAlignment="1">
      <alignment/>
    </xf>
    <xf numFmtId="0" fontId="65" fillId="0" borderId="0" xfId="0" applyFont="1" applyFill="1" applyBorder="1" applyAlignment="1">
      <alignment/>
    </xf>
    <xf numFmtId="0" fontId="41" fillId="0" borderId="0" xfId="0" applyFont="1" applyBorder="1" applyAlignment="1">
      <alignment vertical="center" wrapText="1"/>
    </xf>
    <xf numFmtId="0" fontId="0" fillId="0" borderId="0" xfId="0" applyAlignment="1">
      <alignment vertical="center"/>
    </xf>
    <xf numFmtId="164" fontId="3" fillId="0" borderId="2" xfId="0" applyNumberFormat="1" applyFont="1" applyFill="1" applyBorder="1" applyAlignment="1" applyProtection="1">
      <alignment horizontal="center" vertical="center" wrapText="1"/>
      <protection/>
    </xf>
    <xf numFmtId="0" fontId="29" fillId="3" borderId="0" xfId="0" applyNumberFormat="1" applyFont="1" applyFill="1" applyBorder="1" applyAlignment="1" applyProtection="1" quotePrefix="1">
      <alignment horizontal="right"/>
      <protection/>
    </xf>
    <xf numFmtId="0" fontId="15" fillId="4" borderId="71" xfId="0" applyFont="1" applyFill="1" applyBorder="1" applyAlignment="1">
      <alignment horizontal="center" vertical="center" wrapText="1"/>
    </xf>
    <xf numFmtId="0" fontId="11" fillId="0" borderId="59" xfId="0" applyFont="1" applyBorder="1" applyAlignment="1">
      <alignment horizontal="center" vertical="center" wrapText="1"/>
    </xf>
    <xf numFmtId="0" fontId="11" fillId="0" borderId="28" xfId="0" applyFont="1" applyBorder="1" applyAlignment="1">
      <alignment horizontal="center" vertical="center" wrapText="1"/>
    </xf>
    <xf numFmtId="0" fontId="17" fillId="0" borderId="72" xfId="0" applyFont="1" applyBorder="1" applyAlignment="1">
      <alignment horizontal="left" vertical="center" wrapText="1" indent="1"/>
    </xf>
    <xf numFmtId="0" fontId="17" fillId="0" borderId="73" xfId="0" applyFont="1" applyBorder="1" applyAlignment="1">
      <alignment vertical="center" wrapText="1"/>
    </xf>
    <xf numFmtId="0" fontId="11" fillId="0" borderId="74" xfId="0" applyFont="1" applyBorder="1" applyAlignment="1">
      <alignment horizontal="center" vertical="center" wrapText="1"/>
    </xf>
    <xf numFmtId="0" fontId="0" fillId="0" borderId="75" xfId="0" applyBorder="1" applyAlignment="1">
      <alignment vertical="top" wrapText="1"/>
    </xf>
    <xf numFmtId="0" fontId="43" fillId="0" borderId="42" xfId="0" applyFont="1" applyFill="1" applyBorder="1" applyAlignment="1" applyProtection="1">
      <alignment horizontal="left" vertical="top" wrapText="1"/>
      <protection/>
    </xf>
    <xf numFmtId="0" fontId="0" fillId="0" borderId="42" xfId="0" applyBorder="1" applyAlignment="1">
      <alignment horizontal="left" vertical="top" wrapText="1"/>
    </xf>
    <xf numFmtId="0" fontId="21" fillId="2" borderId="0" xfId="0" applyFont="1" applyFill="1" applyBorder="1" applyAlignment="1" applyProtection="1">
      <alignment horizontal="left" vertical="center" wrapText="1"/>
      <protection/>
    </xf>
    <xf numFmtId="0" fontId="0" fillId="0" borderId="0" xfId="0" applyBorder="1" applyAlignment="1">
      <alignment vertical="center" wrapText="1"/>
    </xf>
    <xf numFmtId="0" fontId="45" fillId="0" borderId="76" xfId="0" applyFont="1" applyBorder="1" applyAlignment="1">
      <alignment/>
    </xf>
    <xf numFmtId="0" fontId="42" fillId="2" borderId="75" xfId="0" applyFont="1" applyFill="1" applyBorder="1" applyAlignment="1" applyProtection="1">
      <alignment vertical="top" wrapText="1"/>
      <protection/>
    </xf>
    <xf numFmtId="0" fontId="2" fillId="0" borderId="21" xfId="0" applyFont="1" applyFill="1" applyBorder="1" applyAlignment="1">
      <alignment horizontal="center" vertical="center" wrapText="1"/>
    </xf>
    <xf numFmtId="164" fontId="2" fillId="0" borderId="21" xfId="0" applyNumberFormat="1" applyFont="1" applyFill="1" applyBorder="1" applyAlignment="1" applyProtection="1">
      <alignment horizontal="center" vertical="center" wrapText="1"/>
      <protection/>
    </xf>
    <xf numFmtId="0" fontId="45" fillId="0" borderId="50" xfId="0" applyFont="1" applyBorder="1" applyAlignment="1">
      <alignment/>
    </xf>
    <xf numFmtId="0" fontId="2" fillId="0" borderId="2" xfId="0" applyFont="1" applyFill="1" applyBorder="1" applyAlignment="1">
      <alignment horizontal="center" vertical="center" wrapText="1"/>
    </xf>
    <xf numFmtId="0" fontId="21" fillId="0" borderId="0" xfId="0" applyFont="1" applyFill="1" applyBorder="1" applyAlignment="1" applyProtection="1">
      <alignment horizontal="left" vertical="center" wrapText="1"/>
      <protection/>
    </xf>
    <xf numFmtId="0" fontId="4" fillId="0" borderId="0" xfId="0" applyFont="1" applyFill="1" applyBorder="1" applyAlignment="1">
      <alignment vertical="center" wrapText="1"/>
    </xf>
    <xf numFmtId="0" fontId="2" fillId="0" borderId="77" xfId="0" applyFont="1" applyFill="1" applyBorder="1" applyAlignment="1" applyProtection="1">
      <alignment horizontal="center" vertical="center" wrapText="1"/>
      <protection/>
    </xf>
    <xf numFmtId="0" fontId="2" fillId="0" borderId="78" xfId="0" applyFont="1" applyFill="1" applyBorder="1" applyAlignment="1" applyProtection="1">
      <alignment horizontal="center" vertical="center" wrapText="1"/>
      <protection/>
    </xf>
    <xf numFmtId="0" fontId="44" fillId="3" borderId="79" xfId="0" applyNumberFormat="1" applyFont="1" applyFill="1" applyBorder="1" applyAlignment="1" applyProtection="1">
      <alignment vertical="center" wrapText="1"/>
      <protection/>
    </xf>
    <xf numFmtId="0" fontId="45" fillId="3" borderId="50" xfId="0" applyFont="1" applyFill="1" applyBorder="1" applyAlignment="1">
      <alignment vertical="center" wrapText="1"/>
    </xf>
    <xf numFmtId="0" fontId="45" fillId="0" borderId="50" xfId="0" applyFont="1" applyBorder="1" applyAlignment="1">
      <alignment vertical="center"/>
    </xf>
    <xf numFmtId="0" fontId="45" fillId="0" borderId="76" xfId="0" applyFont="1" applyBorder="1" applyAlignment="1">
      <alignment vertical="center"/>
    </xf>
    <xf numFmtId="8" fontId="2" fillId="0" borderId="2" xfId="0" applyNumberFormat="1" applyFont="1" applyFill="1" applyBorder="1" applyAlignment="1" applyProtection="1">
      <alignment horizontal="center" vertical="center" wrapText="1"/>
      <protection/>
    </xf>
    <xf numFmtId="8" fontId="63" fillId="3" borderId="12" xfId="0" applyNumberFormat="1" applyFont="1" applyFill="1" applyBorder="1" applyAlignment="1" applyProtection="1">
      <alignment horizontal="left" vertical="top" wrapText="1"/>
      <protection/>
    </xf>
    <xf numFmtId="0" fontId="0" fillId="0" borderId="47" xfId="0" applyBorder="1" applyAlignment="1">
      <alignment/>
    </xf>
    <xf numFmtId="0" fontId="0" fillId="0" borderId="80" xfId="0" applyBorder="1" applyAlignment="1">
      <alignment/>
    </xf>
    <xf numFmtId="0" fontId="43" fillId="0"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164" fontId="2" fillId="0" borderId="41" xfId="0" applyNumberFormat="1" applyFont="1" applyFill="1" applyBorder="1" applyAlignment="1" applyProtection="1">
      <alignment horizontal="center" vertical="center" wrapText="1"/>
      <protection/>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2" fillId="0" borderId="41" xfId="0" applyFont="1" applyFill="1" applyBorder="1" applyAlignment="1" applyProtection="1">
      <alignment horizontal="center" vertical="center" wrapText="1"/>
      <protection/>
    </xf>
    <xf numFmtId="6" fontId="2" fillId="0" borderId="20" xfId="0" applyNumberFormat="1"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7" xfId="0" applyBorder="1" applyAlignment="1">
      <alignment horizontal="center" vertical="center" wrapText="1"/>
    </xf>
    <xf numFmtId="164" fontId="2" fillId="0" borderId="2" xfId="0"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0" fontId="0" fillId="0" borderId="21" xfId="0" applyBorder="1" applyAlignment="1">
      <alignment horizontal="center" vertical="center" wrapText="1"/>
    </xf>
    <xf numFmtId="1" fontId="2" fillId="0" borderId="2" xfId="0" applyNumberFormat="1" applyFont="1" applyFill="1" applyBorder="1" applyAlignment="1" applyProtection="1">
      <alignment horizontal="center" vertical="center" wrapText="1"/>
      <protection/>
    </xf>
    <xf numFmtId="1" fontId="0" fillId="0" borderId="2" xfId="0" applyNumberFormat="1" applyBorder="1" applyAlignment="1">
      <alignment horizontal="center" vertical="center" wrapText="1"/>
    </xf>
    <xf numFmtId="1" fontId="0" fillId="0" borderId="21" xfId="0" applyNumberFormat="1" applyBorder="1" applyAlignment="1">
      <alignment horizontal="center" vertical="center" wrapText="1"/>
    </xf>
    <xf numFmtId="0" fontId="2" fillId="0" borderId="2" xfId="0" applyFont="1" applyFill="1" applyBorder="1" applyAlignment="1" applyProtection="1">
      <alignment horizontal="center" vertical="center" wrapText="1"/>
      <protection/>
    </xf>
    <xf numFmtId="8" fontId="63" fillId="3" borderId="12" xfId="0" applyNumberFormat="1" applyFont="1" applyFill="1" applyBorder="1" applyAlignment="1" applyProtection="1">
      <alignment horizontal="left" wrapText="1"/>
      <protection/>
    </xf>
    <xf numFmtId="0" fontId="0" fillId="0" borderId="47" xfId="0" applyBorder="1" applyAlignment="1">
      <alignment horizontal="left"/>
    </xf>
    <xf numFmtId="0" fontId="0" fillId="0" borderId="80" xfId="0" applyBorder="1" applyAlignment="1">
      <alignment horizontal="left"/>
    </xf>
    <xf numFmtId="6" fontId="2" fillId="0" borderId="2" xfId="0" applyNumberFormat="1" applyFont="1" applyFill="1" applyBorder="1" applyAlignment="1" applyProtection="1">
      <alignment horizontal="center" vertical="center" wrapText="1"/>
      <protection/>
    </xf>
    <xf numFmtId="0" fontId="0" fillId="0" borderId="2" xfId="0" applyFill="1" applyBorder="1" applyAlignment="1">
      <alignment horizontal="center" vertical="center" wrapText="1"/>
    </xf>
    <xf numFmtId="0" fontId="0" fillId="0" borderId="21" xfId="0" applyFill="1" applyBorder="1" applyAlignment="1">
      <alignment horizontal="center" vertical="center" wrapText="1"/>
    </xf>
    <xf numFmtId="0" fontId="42" fillId="0" borderId="0" xfId="0" applyFont="1" applyFill="1" applyBorder="1" applyAlignment="1" applyProtection="1">
      <alignment horizontal="left" vertical="top" wrapText="1"/>
      <protection/>
    </xf>
    <xf numFmtId="0" fontId="26" fillId="2" borderId="42" xfId="0" applyFont="1" applyFill="1" applyBorder="1" applyAlignment="1" applyProtection="1">
      <alignment horizontal="right" wrapText="1"/>
      <protection locked="0"/>
    </xf>
    <xf numFmtId="0" fontId="2" fillId="2" borderId="42" xfId="0" applyFont="1" applyFill="1" applyBorder="1" applyAlignment="1" applyProtection="1">
      <alignment horizontal="right" wrapText="1"/>
      <protection/>
    </xf>
    <xf numFmtId="0" fontId="27" fillId="2" borderId="0" xfId="20" applyFont="1" applyFill="1" applyAlignment="1" applyProtection="1">
      <alignment horizontal="right" wrapText="1"/>
      <protection locked="0"/>
    </xf>
    <xf numFmtId="0" fontId="26" fillId="2" borderId="0" xfId="0" applyFont="1" applyFill="1" applyAlignment="1" applyProtection="1">
      <alignment horizontal="right" wrapText="1"/>
      <protection locked="0"/>
    </xf>
    <xf numFmtId="0" fontId="25" fillId="0" borderId="0" xfId="0" applyFont="1" applyAlignment="1">
      <alignment wrapText="1"/>
    </xf>
    <xf numFmtId="0" fontId="6" fillId="3" borderId="3" xfId="0" applyFont="1" applyFill="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1" xfId="0" applyBorder="1" applyAlignment="1" applyProtection="1">
      <alignment horizontal="left" vertical="center" wrapText="1"/>
      <protection locked="0"/>
    </xf>
    <xf numFmtId="0" fontId="22" fillId="2" borderId="42" xfId="0" applyFont="1" applyFill="1" applyBorder="1" applyAlignment="1" applyProtection="1">
      <alignment horizontal="right" wrapText="1"/>
      <protection locked="0"/>
    </xf>
    <xf numFmtId="0" fontId="9" fillId="0" borderId="42" xfId="0" applyFont="1" applyBorder="1" applyAlignment="1" applyProtection="1">
      <alignment wrapText="1"/>
      <protection locked="0"/>
    </xf>
    <xf numFmtId="0" fontId="22" fillId="2" borderId="0" xfId="0" applyFont="1" applyFill="1" applyAlignment="1" applyProtection="1">
      <alignment horizontal="right" wrapText="1"/>
      <protection locked="0"/>
    </xf>
    <xf numFmtId="0" fontId="9" fillId="0" borderId="0" xfId="0" applyFont="1" applyAlignment="1" applyProtection="1">
      <alignment horizontal="right" wrapText="1"/>
      <protection locked="0"/>
    </xf>
    <xf numFmtId="0" fontId="22" fillId="0" borderId="0" xfId="0" applyFont="1" applyAlignment="1" applyProtection="1">
      <alignment horizontal="right" wrapText="1"/>
      <protection locked="0"/>
    </xf>
    <xf numFmtId="0" fontId="18" fillId="5" borderId="42" xfId="0" applyFont="1" applyFill="1" applyBorder="1" applyAlignment="1" applyProtection="1">
      <alignment horizontal="left" vertical="center" wrapText="1"/>
      <protection locked="0"/>
    </xf>
    <xf numFmtId="0" fontId="0" fillId="5" borderId="42" xfId="0" applyFill="1" applyBorder="1" applyAlignment="1">
      <alignment vertical="center" wrapText="1"/>
    </xf>
    <xf numFmtId="6" fontId="2" fillId="0" borderId="4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0" fillId="0" borderId="2" xfId="0" applyNumberFormat="1" applyBorder="1" applyAlignment="1">
      <alignment horizontal="center" vertical="center" wrapText="1"/>
    </xf>
    <xf numFmtId="0" fontId="0" fillId="0" borderId="21" xfId="0" applyNumberFormat="1" applyBorder="1" applyAlignment="1">
      <alignment horizontal="center" vertical="center" wrapText="1"/>
    </xf>
    <xf numFmtId="8" fontId="2" fillId="0" borderId="41" xfId="0" applyNumberFormat="1" applyFont="1" applyFill="1" applyBorder="1" applyAlignment="1" applyProtection="1">
      <alignment horizontal="center" vertical="center" wrapText="1"/>
      <protection/>
    </xf>
    <xf numFmtId="0" fontId="42" fillId="2" borderId="5" xfId="0" applyFont="1" applyFill="1" applyBorder="1" applyAlignment="1" applyProtection="1">
      <alignment horizontal="left" vertical="top" wrapText="1"/>
      <protection/>
    </xf>
    <xf numFmtId="0" fontId="0" fillId="0" borderId="5" xfId="0" applyBorder="1" applyAlignment="1">
      <alignment wrapText="1"/>
    </xf>
    <xf numFmtId="0" fontId="49" fillId="0" borderId="0" xfId="0" applyFont="1" applyFill="1" applyBorder="1" applyAlignment="1" applyProtection="1">
      <alignment horizontal="left" vertical="top" wrapText="1"/>
      <protection/>
    </xf>
    <xf numFmtId="0" fontId="39" fillId="4" borderId="82" xfId="0" applyFont="1" applyFill="1" applyBorder="1" applyAlignment="1">
      <alignment horizontal="center" vertical="center" textRotation="90" wrapText="1"/>
    </xf>
    <xf numFmtId="0" fontId="39" fillId="4" borderId="83" xfId="0" applyFont="1" applyFill="1" applyBorder="1" applyAlignment="1">
      <alignment horizontal="center" vertical="center" textRotation="90" wrapText="1"/>
    </xf>
    <xf numFmtId="0" fontId="17" fillId="0" borderId="4" xfId="0" applyFont="1" applyBorder="1" applyAlignment="1">
      <alignment horizontal="center" vertical="center" wrapText="1"/>
    </xf>
    <xf numFmtId="0" fontId="10" fillId="0" borderId="80" xfId="0" applyFont="1" applyBorder="1" applyAlignment="1">
      <alignment horizontal="center" wrapText="1"/>
    </xf>
    <xf numFmtId="0" fontId="35" fillId="4" borderId="82" xfId="0" applyFont="1" applyFill="1" applyBorder="1" applyAlignment="1">
      <alignment horizontal="center" vertical="center" textRotation="90" wrapText="1"/>
    </xf>
    <xf numFmtId="0" fontId="35" fillId="4" borderId="83" xfId="0" applyFont="1" applyFill="1" applyBorder="1" applyAlignment="1">
      <alignment horizontal="center" vertical="center" textRotation="90" wrapText="1"/>
    </xf>
    <xf numFmtId="0" fontId="0" fillId="0" borderId="82" xfId="0" applyBorder="1" applyAlignment="1">
      <alignment wrapText="1"/>
    </xf>
    <xf numFmtId="0" fontId="0" fillId="0" borderId="83" xfId="0" applyBorder="1" applyAlignment="1">
      <alignment wrapText="1"/>
    </xf>
    <xf numFmtId="0" fontId="11" fillId="0" borderId="4" xfId="0" applyFont="1" applyBorder="1" applyAlignment="1">
      <alignment vertical="center" wrapText="1"/>
    </xf>
    <xf numFmtId="0" fontId="0" fillId="0" borderId="47" xfId="0" applyBorder="1" applyAlignment="1">
      <alignment vertical="center" wrapText="1"/>
    </xf>
    <xf numFmtId="0" fontId="0" fillId="0" borderId="47" xfId="0" applyBorder="1" applyAlignment="1">
      <alignment wrapText="1"/>
    </xf>
    <xf numFmtId="0" fontId="17" fillId="0" borderId="84" xfId="0" applyFont="1" applyBorder="1" applyAlignment="1">
      <alignment horizontal="left" vertical="center" wrapText="1" indent="1"/>
    </xf>
    <xf numFmtId="0" fontId="0" fillId="0" borderId="85" xfId="0" applyBorder="1" applyAlignment="1">
      <alignment horizontal="left" vertical="center" wrapText="1" indent="1"/>
    </xf>
    <xf numFmtId="0" fontId="0" fillId="0" borderId="86" xfId="0" applyBorder="1" applyAlignment="1">
      <alignment horizontal="left" vertical="center" wrapText="1" indent="1"/>
    </xf>
    <xf numFmtId="0" fontId="15" fillId="4" borderId="4" xfId="0" applyFont="1" applyFill="1" applyBorder="1" applyAlignment="1">
      <alignment horizontal="center" vertical="center" wrapText="1"/>
    </xf>
    <xf numFmtId="0" fontId="31" fillId="0" borderId="80" xfId="0" applyFont="1" applyBorder="1" applyAlignment="1">
      <alignment vertical="center" wrapText="1"/>
    </xf>
    <xf numFmtId="0" fontId="46" fillId="0" borderId="6" xfId="0" applyFont="1" applyBorder="1" applyAlignment="1">
      <alignment vertical="center" wrapText="1"/>
    </xf>
    <xf numFmtId="0" fontId="10" fillId="0" borderId="87" xfId="0" applyFont="1" applyBorder="1" applyAlignment="1">
      <alignment vertical="center" wrapText="1"/>
    </xf>
    <xf numFmtId="0" fontId="17" fillId="0" borderId="8" xfId="0" applyFont="1" applyBorder="1" applyAlignment="1">
      <alignment vertical="center" wrapText="1"/>
    </xf>
    <xf numFmtId="0" fontId="10" fillId="0" borderId="81" xfId="0" applyFont="1" applyBorder="1" applyAlignment="1">
      <alignment vertical="center" wrapText="1"/>
    </xf>
    <xf numFmtId="0" fontId="17" fillId="2" borderId="88" xfId="0" applyFont="1" applyFill="1" applyBorder="1" applyAlignment="1" applyProtection="1">
      <alignment horizontal="left" vertical="top" wrapText="1"/>
      <protection/>
    </xf>
    <xf numFmtId="0" fontId="11" fillId="2" borderId="88" xfId="0" applyFont="1" applyFill="1" applyBorder="1" applyAlignment="1" applyProtection="1">
      <alignment horizontal="left" vertical="top" wrapText="1"/>
      <protection/>
    </xf>
    <xf numFmtId="0" fontId="11" fillId="2" borderId="0" xfId="0" applyFont="1" applyFill="1" applyBorder="1" applyAlignment="1" applyProtection="1">
      <alignment horizontal="left" vertical="top" wrapText="1"/>
      <protection/>
    </xf>
    <xf numFmtId="0" fontId="38" fillId="0" borderId="89" xfId="0" applyFont="1" applyBorder="1" applyAlignment="1">
      <alignment horizontal="left" vertical="top" wrapText="1"/>
    </xf>
    <xf numFmtId="0" fontId="38" fillId="0" borderId="90" xfId="0" applyFont="1" applyBorder="1" applyAlignment="1">
      <alignment horizontal="left" vertical="top" wrapText="1"/>
    </xf>
    <xf numFmtId="0" fontId="38" fillId="2" borderId="0" xfId="0" applyFont="1" applyFill="1" applyAlignment="1" applyProtection="1">
      <alignment horizontal="left" vertical="top" wrapText="1"/>
      <protection/>
    </xf>
    <xf numFmtId="0" fontId="38" fillId="2" borderId="88" xfId="0" applyFont="1" applyFill="1" applyBorder="1" applyAlignment="1" applyProtection="1">
      <alignment horizontal="left" vertical="top"/>
      <protection/>
    </xf>
    <xf numFmtId="0" fontId="17" fillId="2" borderId="88" xfId="0" applyFont="1" applyFill="1" applyBorder="1" applyAlignment="1" applyProtection="1">
      <alignment horizontal="left" vertical="top"/>
      <protection/>
    </xf>
    <xf numFmtId="0" fontId="17" fillId="0" borderId="34" xfId="0" applyFont="1" applyFill="1" applyBorder="1" applyAlignment="1" applyProtection="1">
      <alignment horizontal="center" vertical="center" wrapText="1"/>
      <protection/>
    </xf>
    <xf numFmtId="0" fontId="17" fillId="0" borderId="91" xfId="0" applyFont="1" applyFill="1" applyBorder="1" applyAlignment="1" applyProtection="1">
      <alignment horizontal="center" vertical="center" wrapText="1"/>
      <protection/>
    </xf>
    <xf numFmtId="0" fontId="17" fillId="0" borderId="36" xfId="0" applyFont="1" applyFill="1" applyBorder="1" applyAlignment="1" applyProtection="1">
      <alignment horizontal="center" vertical="center" wrapText="1"/>
      <protection/>
    </xf>
    <xf numFmtId="0" fontId="11" fillId="0" borderId="92" xfId="0" applyFont="1" applyFill="1" applyBorder="1" applyAlignment="1" applyProtection="1">
      <alignment horizontal="center" vertical="center" wrapText="1"/>
      <protection/>
    </xf>
    <xf numFmtId="0" fontId="11" fillId="0" borderId="93" xfId="0" applyFont="1" applyFill="1" applyBorder="1" applyAlignment="1" applyProtection="1">
      <alignment horizontal="center" vertical="center" wrapText="1"/>
      <protection/>
    </xf>
    <xf numFmtId="0" fontId="11" fillId="0" borderId="94" xfId="0"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0" fontId="11" fillId="0" borderId="95" xfId="0" applyFont="1" applyFill="1" applyBorder="1" applyAlignment="1" applyProtection="1">
      <alignment horizontal="center" vertical="center" wrapText="1"/>
      <protection/>
    </xf>
    <xf numFmtId="0" fontId="11" fillId="0" borderId="96" xfId="0" applyFont="1" applyFill="1" applyBorder="1" applyAlignment="1" applyProtection="1">
      <alignment horizontal="center" vertical="center" wrapText="1"/>
      <protection/>
    </xf>
    <xf numFmtId="8" fontId="11" fillId="0" borderId="92" xfId="0" applyNumberFormat="1" applyFont="1" applyFill="1" applyBorder="1" applyAlignment="1" applyProtection="1">
      <alignment horizontal="center" vertical="center" wrapText="1"/>
      <protection/>
    </xf>
    <xf numFmtId="8" fontId="11" fillId="0" borderId="97" xfId="0" applyNumberFormat="1" applyFont="1" applyFill="1" applyBorder="1" applyAlignment="1" applyProtection="1">
      <alignment horizontal="center" vertical="center" wrapText="1"/>
      <protection/>
    </xf>
    <xf numFmtId="8" fontId="11" fillId="0" borderId="94" xfId="0" applyNumberFormat="1" applyFont="1" applyFill="1" applyBorder="1" applyAlignment="1" applyProtection="1">
      <alignment horizontal="center" vertical="center" wrapText="1"/>
      <protection/>
    </xf>
    <xf numFmtId="8" fontId="11" fillId="0" borderId="98" xfId="0" applyNumberFormat="1" applyFont="1" applyFill="1" applyBorder="1" applyAlignment="1" applyProtection="1">
      <alignment horizontal="center" vertical="center" wrapText="1"/>
      <protection/>
    </xf>
    <xf numFmtId="8" fontId="11" fillId="0" borderId="95" xfId="0" applyNumberFormat="1" applyFont="1" applyFill="1" applyBorder="1" applyAlignment="1" applyProtection="1">
      <alignment horizontal="center" vertical="center" wrapText="1"/>
      <protection/>
    </xf>
    <xf numFmtId="8" fontId="11" fillId="0" borderId="81" xfId="0" applyNumberFormat="1" applyFont="1" applyFill="1" applyBorder="1" applyAlignment="1" applyProtection="1">
      <alignment horizontal="center" vertical="center" wrapText="1"/>
      <protection/>
    </xf>
    <xf numFmtId="0" fontId="35" fillId="4" borderId="99" xfId="0" applyFont="1" applyFill="1" applyBorder="1" applyAlignment="1">
      <alignment horizontal="center" vertical="center" textRotation="90" wrapText="1"/>
    </xf>
    <xf numFmtId="0" fontId="0" fillId="0" borderId="82" xfId="0" applyBorder="1" applyAlignment="1">
      <alignment/>
    </xf>
    <xf numFmtId="0" fontId="0" fillId="0" borderId="83" xfId="0" applyBorder="1" applyAlignment="1">
      <alignment/>
    </xf>
    <xf numFmtId="0" fontId="11" fillId="0" borderId="92" xfId="0" applyFont="1" applyFill="1" applyBorder="1" applyAlignment="1" applyProtection="1">
      <alignment horizontal="left" vertical="center" wrapText="1"/>
      <protection/>
    </xf>
    <xf numFmtId="0" fontId="0" fillId="0" borderId="93" xfId="0" applyFont="1" applyBorder="1" applyAlignment="1">
      <alignment horizontal="left" vertical="center" wrapText="1"/>
    </xf>
    <xf numFmtId="8" fontId="11" fillId="0" borderId="100" xfId="0" applyNumberFormat="1" applyFont="1" applyFill="1" applyBorder="1" applyAlignment="1" applyProtection="1">
      <alignment horizontal="center" vertical="center" wrapText="1"/>
      <protection/>
    </xf>
    <xf numFmtId="8" fontId="11" fillId="0" borderId="101" xfId="0" applyNumberFormat="1" applyFont="1" applyFill="1" applyBorder="1" applyAlignment="1" applyProtection="1">
      <alignment horizontal="center" vertical="center" wrapText="1"/>
      <protection/>
    </xf>
    <xf numFmtId="0" fontId="11" fillId="0" borderId="28" xfId="0" applyFont="1" applyFill="1" applyBorder="1" applyAlignment="1" applyProtection="1">
      <alignment horizontal="left" vertical="center" wrapText="1"/>
      <protection/>
    </xf>
    <xf numFmtId="0" fontId="0" fillId="0" borderId="23" xfId="0" applyFont="1" applyBorder="1" applyAlignment="1">
      <alignment horizontal="left" vertical="center" wrapText="1"/>
    </xf>
    <xf numFmtId="0" fontId="11" fillId="0" borderId="95" xfId="0" applyFont="1" applyFill="1" applyBorder="1" applyAlignment="1" applyProtection="1">
      <alignment horizontal="left" vertical="center" wrapText="1"/>
      <protection/>
    </xf>
    <xf numFmtId="0" fontId="0" fillId="0" borderId="96" xfId="0" applyFont="1" applyBorder="1" applyAlignment="1">
      <alignment horizontal="left" vertical="center" wrapText="1"/>
    </xf>
    <xf numFmtId="8" fontId="11" fillId="0" borderId="28" xfId="0" applyNumberFormat="1" applyFont="1" applyFill="1" applyBorder="1" applyAlignment="1" applyProtection="1">
      <alignment horizontal="center" vertical="center"/>
      <protection/>
    </xf>
    <xf numFmtId="8" fontId="11" fillId="0" borderId="102" xfId="0" applyNumberFormat="1" applyFont="1" applyFill="1" applyBorder="1" applyAlignment="1" applyProtection="1">
      <alignment horizontal="center" vertical="center"/>
      <protection/>
    </xf>
    <xf numFmtId="0" fontId="17" fillId="0" borderId="29" xfId="0" applyFont="1" applyBorder="1" applyAlignment="1">
      <alignment horizontal="left" vertical="center" wrapText="1"/>
    </xf>
    <xf numFmtId="0" fontId="10" fillId="0" borderId="29" xfId="0" applyFont="1" applyBorder="1" applyAlignment="1">
      <alignment vertical="center" wrapText="1"/>
    </xf>
    <xf numFmtId="7" fontId="17" fillId="0" borderId="30" xfId="17" applyNumberFormat="1" applyFont="1" applyBorder="1" applyAlignment="1">
      <alignment horizontal="center" vertical="center" wrapText="1"/>
    </xf>
    <xf numFmtId="0" fontId="10" fillId="0" borderId="30" xfId="0" applyFont="1" applyBorder="1" applyAlignment="1">
      <alignment vertical="center" wrapText="1"/>
    </xf>
    <xf numFmtId="0" fontId="11" fillId="0" borderId="30" xfId="0" applyFont="1" applyBorder="1" applyAlignment="1">
      <alignment horizontal="center" vertical="center" wrapText="1"/>
    </xf>
    <xf numFmtId="0" fontId="0" fillId="0" borderId="30" xfId="0" applyFont="1" applyBorder="1" applyAlignment="1">
      <alignment vertical="center" wrapText="1"/>
    </xf>
    <xf numFmtId="0" fontId="32" fillId="0" borderId="0" xfId="0" applyFont="1" applyAlignment="1">
      <alignment horizontal="left" wrapText="1"/>
    </xf>
    <xf numFmtId="0" fontId="37" fillId="0" borderId="42" xfId="0" applyFont="1" applyBorder="1" applyAlignment="1" applyProtection="1">
      <alignment horizontal="left" vertical="top" wrapText="1"/>
      <protection/>
    </xf>
    <xf numFmtId="0" fontId="32" fillId="0" borderId="42" xfId="0" applyFont="1" applyBorder="1" applyAlignment="1" applyProtection="1">
      <alignment horizontal="left" vertical="top" wrapText="1"/>
      <protection/>
    </xf>
    <xf numFmtId="0" fontId="32" fillId="0" borderId="0" xfId="0" applyFont="1" applyBorder="1" applyAlignment="1">
      <alignment horizontal="left" vertical="center" wrapText="1"/>
    </xf>
    <xf numFmtId="0" fontId="33" fillId="3" borderId="12" xfId="0" applyFont="1" applyFill="1" applyBorder="1" applyAlignment="1" applyProtection="1">
      <alignment horizontal="center" vertical="center" wrapText="1"/>
      <protection/>
    </xf>
    <xf numFmtId="0" fontId="33" fillId="3" borderId="47" xfId="0" applyFont="1" applyFill="1" applyBorder="1" applyAlignment="1" applyProtection="1">
      <alignment horizontal="center" vertical="center" wrapText="1"/>
      <protection/>
    </xf>
    <xf numFmtId="0" fontId="33" fillId="3" borderId="80" xfId="0" applyFont="1" applyFill="1" applyBorder="1" applyAlignment="1" applyProtection="1">
      <alignment horizontal="center" vertical="center" wrapText="1"/>
      <protection/>
    </xf>
    <xf numFmtId="0" fontId="15" fillId="4" borderId="17" xfId="0" applyFont="1" applyFill="1" applyBorder="1" applyAlignment="1">
      <alignment horizontal="center" vertical="center" wrapText="1"/>
    </xf>
    <xf numFmtId="0" fontId="15" fillId="4" borderId="80" xfId="0" applyFont="1" applyFill="1" applyBorder="1" applyAlignment="1">
      <alignment horizontal="center" vertical="center" wrapText="1"/>
    </xf>
    <xf numFmtId="8" fontId="11" fillId="0" borderId="95" xfId="0" applyNumberFormat="1" applyFont="1" applyFill="1" applyBorder="1" applyAlignment="1" applyProtection="1">
      <alignment horizontal="center" vertical="center"/>
      <protection/>
    </xf>
    <xf numFmtId="8" fontId="11" fillId="0" borderId="81" xfId="0" applyNumberFormat="1" applyFont="1" applyFill="1" applyBorder="1" applyAlignment="1" applyProtection="1">
      <alignment horizontal="center" vertical="center"/>
      <protection/>
    </xf>
    <xf numFmtId="0" fontId="0" fillId="0" borderId="82" xfId="0" applyBorder="1" applyAlignment="1">
      <alignment horizontal="center" vertical="center" textRotation="90" wrapText="1"/>
    </xf>
    <xf numFmtId="0" fontId="0" fillId="0" borderId="83" xfId="0" applyBorder="1" applyAlignment="1">
      <alignment horizontal="center" vertical="center" textRotation="90" wrapText="1"/>
    </xf>
    <xf numFmtId="0" fontId="11" fillId="0" borderId="31" xfId="0" applyFont="1" applyBorder="1" applyAlignment="1">
      <alignment horizontal="center" vertical="center" wrapText="1"/>
    </xf>
    <xf numFmtId="0" fontId="0" fillId="0" borderId="31" xfId="0" applyFont="1" applyBorder="1" applyAlignment="1">
      <alignment vertical="center" wrapText="1"/>
    </xf>
    <xf numFmtId="7" fontId="11" fillId="0" borderId="103" xfId="17" applyNumberFormat="1" applyFont="1" applyBorder="1" applyAlignment="1">
      <alignment horizontal="center" vertical="center" wrapText="1"/>
    </xf>
    <xf numFmtId="7" fontId="11" fillId="0" borderId="104" xfId="17" applyNumberFormat="1" applyFont="1" applyBorder="1" applyAlignment="1">
      <alignment horizontal="center" vertical="center" wrapText="1"/>
    </xf>
    <xf numFmtId="7" fontId="11" fillId="0" borderId="105" xfId="17" applyNumberFormat="1" applyFont="1" applyBorder="1" applyAlignment="1">
      <alignment horizontal="center" vertical="center" wrapText="1"/>
    </xf>
    <xf numFmtId="7" fontId="11" fillId="0" borderId="106" xfId="17" applyNumberFormat="1" applyFont="1" applyBorder="1" applyAlignment="1">
      <alignment horizontal="center" vertical="center" wrapText="1"/>
    </xf>
    <xf numFmtId="0" fontId="50" fillId="3" borderId="107" xfId="0" applyFont="1" applyFill="1" applyBorder="1" applyAlignment="1" applyProtection="1">
      <alignment horizontal="left" vertical="center"/>
      <protection/>
    </xf>
    <xf numFmtId="0" fontId="50" fillId="3" borderId="43" xfId="0" applyFont="1" applyFill="1" applyBorder="1" applyAlignment="1" applyProtection="1">
      <alignment horizontal="left" vertical="center"/>
      <protection/>
    </xf>
    <xf numFmtId="0" fontId="14" fillId="0" borderId="59" xfId="0" applyFont="1" applyFill="1" applyBorder="1" applyAlignment="1" applyProtection="1">
      <alignment horizontal="left" vertical="center" wrapText="1"/>
      <protection/>
    </xf>
    <xf numFmtId="0" fontId="14" fillId="0" borderId="5" xfId="0" applyFont="1" applyFill="1" applyBorder="1" applyAlignment="1" applyProtection="1">
      <alignment horizontal="left" vertical="center" wrapText="1"/>
      <protection/>
    </xf>
    <xf numFmtId="0" fontId="14" fillId="0" borderId="108" xfId="0" applyFont="1" applyFill="1" applyBorder="1" applyAlignment="1" applyProtection="1">
      <alignment horizontal="left" vertical="center" wrapText="1"/>
      <protection/>
    </xf>
    <xf numFmtId="0" fontId="11" fillId="2" borderId="109" xfId="0" applyFont="1" applyFill="1" applyBorder="1" applyAlignment="1" applyProtection="1">
      <alignment horizontal="center" vertical="center" wrapText="1"/>
      <protection/>
    </xf>
    <xf numFmtId="0" fontId="11" fillId="2" borderId="0" xfId="0" applyFont="1" applyFill="1" applyBorder="1" applyAlignment="1" applyProtection="1">
      <alignment horizontal="center" vertical="center" wrapText="1"/>
      <protection/>
    </xf>
    <xf numFmtId="0" fontId="55" fillId="3" borderId="110" xfId="0" applyFont="1" applyFill="1" applyBorder="1" applyAlignment="1" applyProtection="1">
      <alignment horizontal="center" vertical="center" wrapText="1"/>
      <protection/>
    </xf>
    <xf numFmtId="0" fontId="55" fillId="3" borderId="7" xfId="0" applyFont="1" applyFill="1" applyBorder="1" applyAlignment="1" applyProtection="1">
      <alignment horizontal="center" vertical="center" wrapText="1"/>
      <protection/>
    </xf>
    <xf numFmtId="0" fontId="55" fillId="3" borderId="111" xfId="0" applyFont="1" applyFill="1" applyBorder="1" applyAlignment="1" applyProtection="1">
      <alignment horizontal="center" vertical="center" wrapText="1"/>
      <protection/>
    </xf>
    <xf numFmtId="0" fontId="56" fillId="6" borderId="112" xfId="0" applyFont="1" applyFill="1" applyBorder="1" applyAlignment="1" applyProtection="1">
      <alignment horizontal="center" wrapText="1"/>
      <protection/>
    </xf>
    <xf numFmtId="0" fontId="56" fillId="6" borderId="47" xfId="0" applyFont="1" applyFill="1" applyBorder="1" applyAlignment="1" applyProtection="1">
      <alignment horizontal="center" wrapText="1"/>
      <protection/>
    </xf>
    <xf numFmtId="0" fontId="15" fillId="0" borderId="113" xfId="0" applyFont="1" applyBorder="1" applyAlignment="1" applyProtection="1">
      <alignment horizontal="left" vertical="center"/>
      <protection/>
    </xf>
    <xf numFmtId="0" fontId="15" fillId="0" borderId="49" xfId="0" applyFont="1" applyBorder="1" applyAlignment="1" applyProtection="1">
      <alignment horizontal="left" vertical="center"/>
      <protection/>
    </xf>
    <xf numFmtId="0" fontId="15" fillId="0" borderId="62" xfId="0" applyFont="1" applyBorder="1" applyAlignment="1" applyProtection="1">
      <alignment horizontal="left" vertical="center"/>
      <protection/>
    </xf>
    <xf numFmtId="0" fontId="15" fillId="0" borderId="53" xfId="0" applyFont="1" applyBorder="1" applyAlignment="1" applyProtection="1">
      <alignment horizontal="left" vertical="center"/>
      <protection/>
    </xf>
    <xf numFmtId="0" fontId="58" fillId="6" borderId="11" xfId="0" applyFont="1" applyFill="1" applyBorder="1" applyAlignment="1" applyProtection="1">
      <alignment horizontal="center" vertical="center" wrapText="1"/>
      <protection/>
    </xf>
    <xf numFmtId="0" fontId="14" fillId="0" borderId="51" xfId="0" applyFont="1" applyFill="1" applyBorder="1" applyAlignment="1" applyProtection="1">
      <alignment horizontal="left" vertical="center" wrapText="1"/>
      <protection/>
    </xf>
    <xf numFmtId="0" fontId="58" fillId="6" borderId="12" xfId="0" applyFont="1" applyFill="1" applyBorder="1" applyAlignment="1" applyProtection="1">
      <alignment horizontal="center" vertical="center" wrapText="1"/>
      <protection/>
    </xf>
    <xf numFmtId="0" fontId="58" fillId="6" borderId="80" xfId="0" applyFont="1" applyFill="1" applyBorder="1" applyAlignment="1" applyProtection="1">
      <alignment horizontal="center" vertical="center" wrapText="1"/>
      <protection/>
    </xf>
    <xf numFmtId="0" fontId="14" fillId="0" borderId="114" xfId="0" applyFont="1" applyFill="1" applyBorder="1" applyAlignment="1" applyProtection="1">
      <alignment horizontal="left" vertical="center" wrapText="1"/>
      <protection/>
    </xf>
    <xf numFmtId="0" fontId="14" fillId="0" borderId="2" xfId="0" applyFont="1" applyFill="1" applyBorder="1" applyAlignment="1" applyProtection="1">
      <alignment horizontal="left" vertical="center" wrapText="1"/>
      <protection/>
    </xf>
    <xf numFmtId="0" fontId="13" fillId="0" borderId="0" xfId="0" applyFont="1" applyFill="1" applyBorder="1" applyAlignment="1" applyProtection="1">
      <alignment horizontal="center" wrapText="1"/>
      <protection/>
    </xf>
    <xf numFmtId="0" fontId="14" fillId="0" borderId="0" xfId="0" applyFont="1" applyFill="1" applyBorder="1" applyAlignment="1" applyProtection="1">
      <alignment horizontal="center" vertical="top" wrapText="1"/>
      <protection/>
    </xf>
    <xf numFmtId="0" fontId="32" fillId="2" borderId="0" xfId="0" applyFont="1" applyFill="1" applyBorder="1" applyAlignment="1" applyProtection="1">
      <alignment horizontal="left" wrapText="1"/>
      <protection/>
    </xf>
    <xf numFmtId="0" fontId="61" fillId="0" borderId="0" xfId="0" applyFont="1" applyFill="1" applyBorder="1" applyAlignment="1" applyProtection="1">
      <alignment horizontal="center" vertical="center" wrapText="1"/>
      <protection/>
    </xf>
    <xf numFmtId="0" fontId="62" fillId="0" borderId="0" xfId="0" applyFont="1" applyFill="1" applyBorder="1" applyAlignment="1" applyProtection="1">
      <alignment horizontal="center" wrapText="1"/>
      <protection/>
    </xf>
    <xf numFmtId="0" fontId="62" fillId="0" borderId="0" xfId="0" applyFont="1" applyFill="1" applyBorder="1" applyAlignment="1" applyProtection="1">
      <alignment horizontal="center"/>
      <protection/>
    </xf>
    <xf numFmtId="0" fontId="32" fillId="2" borderId="0" xfId="0" applyFont="1" applyFill="1" applyAlignment="1" applyProtection="1">
      <alignment horizontal="left" vertical="top" wrapText="1"/>
      <protection/>
    </xf>
    <xf numFmtId="0" fontId="14" fillId="0" borderId="28" xfId="0" applyFont="1" applyFill="1" applyBorder="1" applyAlignment="1" applyProtection="1">
      <alignment horizontal="left" vertical="center" wrapText="1"/>
      <protection/>
    </xf>
    <xf numFmtId="0" fontId="14" fillId="0" borderId="53" xfId="0" applyFont="1" applyFill="1" applyBorder="1" applyAlignment="1" applyProtection="1">
      <alignment horizontal="left" vertical="center" wrapText="1"/>
      <protection/>
    </xf>
    <xf numFmtId="0" fontId="14" fillId="0" borderId="23" xfId="0" applyFont="1" applyFill="1" applyBorder="1" applyAlignment="1" applyProtection="1">
      <alignment horizontal="left" vertical="center" wrapText="1"/>
      <protection/>
    </xf>
    <xf numFmtId="0" fontId="14" fillId="0" borderId="115" xfId="0" applyFont="1" applyFill="1" applyBorder="1" applyAlignment="1">
      <alignment horizontal="left" vertical="center" wrapText="1"/>
    </xf>
    <xf numFmtId="0" fontId="14" fillId="0" borderId="75" xfId="0" applyFont="1" applyFill="1" applyBorder="1" applyAlignment="1">
      <alignment horizontal="left" vertical="center" wrapText="1"/>
    </xf>
    <xf numFmtId="0" fontId="14" fillId="0" borderId="116" xfId="0" applyFont="1" applyFill="1" applyBorder="1" applyAlignment="1">
      <alignment horizontal="left" vertical="center" wrapText="1"/>
    </xf>
    <xf numFmtId="0" fontId="14" fillId="0" borderId="115" xfId="0" applyFont="1" applyFill="1" applyBorder="1" applyAlignment="1" applyProtection="1">
      <alignment horizontal="left" vertical="center" wrapText="1"/>
      <protection/>
    </xf>
    <xf numFmtId="0" fontId="14" fillId="0" borderId="75" xfId="0" applyFont="1" applyFill="1" applyBorder="1" applyAlignment="1" applyProtection="1">
      <alignment horizontal="left" vertical="center" wrapText="1"/>
      <protection/>
    </xf>
    <xf numFmtId="0" fontId="14" fillId="0" borderId="116" xfId="0" applyFont="1" applyFill="1" applyBorder="1" applyAlignment="1" applyProtection="1">
      <alignment horizontal="left" vertical="center" wrapText="1"/>
      <protection/>
    </xf>
    <xf numFmtId="0" fontId="15" fillId="0" borderId="62" xfId="0" applyFont="1" applyFill="1" applyBorder="1" applyAlignment="1" applyProtection="1">
      <alignment horizontal="left" vertical="center"/>
      <protection/>
    </xf>
    <xf numFmtId="0" fontId="15" fillId="0" borderId="53" xfId="0" applyFont="1" applyFill="1" applyBorder="1" applyAlignment="1" applyProtection="1">
      <alignment horizontal="left" vertical="center"/>
      <protection/>
    </xf>
    <xf numFmtId="0" fontId="55" fillId="3" borderId="109" xfId="0" applyFont="1" applyFill="1" applyBorder="1" applyAlignment="1" applyProtection="1">
      <alignment horizontal="center" vertical="center"/>
      <protection/>
    </xf>
    <xf numFmtId="0" fontId="55" fillId="3" borderId="0" xfId="0" applyFont="1" applyFill="1" applyBorder="1" applyAlignment="1" applyProtection="1">
      <alignment horizontal="center" vertical="center"/>
      <protection/>
    </xf>
    <xf numFmtId="0" fontId="55" fillId="3" borderId="56" xfId="0" applyFont="1" applyFill="1" applyBorder="1" applyAlignment="1" applyProtection="1">
      <alignment horizontal="center" vertical="center"/>
      <protection/>
    </xf>
    <xf numFmtId="0" fontId="14" fillId="0" borderId="2"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114300</xdr:colOff>
      <xdr:row>12</xdr:row>
      <xdr:rowOff>0</xdr:rowOff>
    </xdr:from>
    <xdr:ext cx="76200" cy="200025"/>
    <xdr:sp>
      <xdr:nvSpPr>
        <xdr:cNvPr id="1" name="TextBox 1"/>
        <xdr:cNvSpPr txBox="1">
          <a:spLocks noChangeArrowheads="1"/>
        </xdr:cNvSpPr>
      </xdr:nvSpPr>
      <xdr:spPr>
        <a:xfrm>
          <a:off x="14287500" y="2590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17</xdr:col>
      <xdr:colOff>19050</xdr:colOff>
      <xdr:row>12</xdr:row>
      <xdr:rowOff>0</xdr:rowOff>
    </xdr:from>
    <xdr:ext cx="76200" cy="200025"/>
    <xdr:sp>
      <xdr:nvSpPr>
        <xdr:cNvPr id="2" name="TextBox 2"/>
        <xdr:cNvSpPr txBox="1">
          <a:spLocks noChangeArrowheads="1"/>
        </xdr:cNvSpPr>
      </xdr:nvSpPr>
      <xdr:spPr>
        <a:xfrm>
          <a:off x="15411450" y="2590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21</xdr:row>
      <xdr:rowOff>0</xdr:rowOff>
    </xdr:from>
    <xdr:ext cx="76200" cy="200025"/>
    <xdr:sp>
      <xdr:nvSpPr>
        <xdr:cNvPr id="3" name="TextBox 3"/>
        <xdr:cNvSpPr txBox="1">
          <a:spLocks noChangeArrowheads="1"/>
        </xdr:cNvSpPr>
      </xdr:nvSpPr>
      <xdr:spPr>
        <a:xfrm>
          <a:off x="14287500" y="498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35</xdr:row>
      <xdr:rowOff>0</xdr:rowOff>
    </xdr:from>
    <xdr:ext cx="76200" cy="200025"/>
    <xdr:sp>
      <xdr:nvSpPr>
        <xdr:cNvPr id="4" name="TextBox 4"/>
        <xdr:cNvSpPr txBox="1">
          <a:spLocks noChangeArrowheads="1"/>
        </xdr:cNvSpPr>
      </xdr:nvSpPr>
      <xdr:spPr>
        <a:xfrm>
          <a:off x="14287500" y="8181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35</xdr:row>
      <xdr:rowOff>0</xdr:rowOff>
    </xdr:from>
    <xdr:ext cx="76200" cy="200025"/>
    <xdr:sp>
      <xdr:nvSpPr>
        <xdr:cNvPr id="5" name="TextBox 5"/>
        <xdr:cNvSpPr txBox="1">
          <a:spLocks noChangeArrowheads="1"/>
        </xdr:cNvSpPr>
      </xdr:nvSpPr>
      <xdr:spPr>
        <a:xfrm>
          <a:off x="14287500" y="8181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44</xdr:row>
      <xdr:rowOff>0</xdr:rowOff>
    </xdr:from>
    <xdr:ext cx="76200" cy="200025"/>
    <xdr:sp>
      <xdr:nvSpPr>
        <xdr:cNvPr id="6" name="TextBox 6"/>
        <xdr:cNvSpPr txBox="1">
          <a:spLocks noChangeArrowheads="1"/>
        </xdr:cNvSpPr>
      </xdr:nvSpPr>
      <xdr:spPr>
        <a:xfrm>
          <a:off x="14287500" y="10572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45</xdr:row>
      <xdr:rowOff>0</xdr:rowOff>
    </xdr:from>
    <xdr:ext cx="76200" cy="200025"/>
    <xdr:sp>
      <xdr:nvSpPr>
        <xdr:cNvPr id="7" name="TextBox 7"/>
        <xdr:cNvSpPr txBox="1">
          <a:spLocks noChangeArrowheads="1"/>
        </xdr:cNvSpPr>
      </xdr:nvSpPr>
      <xdr:spPr>
        <a:xfrm>
          <a:off x="14287500" y="10734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45</xdr:row>
      <xdr:rowOff>0</xdr:rowOff>
    </xdr:from>
    <xdr:ext cx="76200" cy="200025"/>
    <xdr:sp>
      <xdr:nvSpPr>
        <xdr:cNvPr id="8" name="TextBox 8"/>
        <xdr:cNvSpPr txBox="1">
          <a:spLocks noChangeArrowheads="1"/>
        </xdr:cNvSpPr>
      </xdr:nvSpPr>
      <xdr:spPr>
        <a:xfrm>
          <a:off x="14287500" y="10734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45</xdr:row>
      <xdr:rowOff>0</xdr:rowOff>
    </xdr:from>
    <xdr:ext cx="76200" cy="200025"/>
    <xdr:sp>
      <xdr:nvSpPr>
        <xdr:cNvPr id="9" name="TextBox 9"/>
        <xdr:cNvSpPr txBox="1">
          <a:spLocks noChangeArrowheads="1"/>
        </xdr:cNvSpPr>
      </xdr:nvSpPr>
      <xdr:spPr>
        <a:xfrm>
          <a:off x="14287500" y="10734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54</xdr:row>
      <xdr:rowOff>0</xdr:rowOff>
    </xdr:from>
    <xdr:ext cx="76200" cy="200025"/>
    <xdr:sp>
      <xdr:nvSpPr>
        <xdr:cNvPr id="10" name="TextBox 10"/>
        <xdr:cNvSpPr txBox="1">
          <a:spLocks noChangeArrowheads="1"/>
        </xdr:cNvSpPr>
      </xdr:nvSpPr>
      <xdr:spPr>
        <a:xfrm>
          <a:off x="14287500" y="13125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54</xdr:row>
      <xdr:rowOff>0</xdr:rowOff>
    </xdr:from>
    <xdr:ext cx="76200" cy="200025"/>
    <xdr:sp>
      <xdr:nvSpPr>
        <xdr:cNvPr id="11" name="TextBox 11"/>
        <xdr:cNvSpPr txBox="1">
          <a:spLocks noChangeArrowheads="1"/>
        </xdr:cNvSpPr>
      </xdr:nvSpPr>
      <xdr:spPr>
        <a:xfrm>
          <a:off x="14287500" y="13125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54</xdr:row>
      <xdr:rowOff>0</xdr:rowOff>
    </xdr:from>
    <xdr:ext cx="76200" cy="200025"/>
    <xdr:sp>
      <xdr:nvSpPr>
        <xdr:cNvPr id="12" name="TextBox 12"/>
        <xdr:cNvSpPr txBox="1">
          <a:spLocks noChangeArrowheads="1"/>
        </xdr:cNvSpPr>
      </xdr:nvSpPr>
      <xdr:spPr>
        <a:xfrm>
          <a:off x="14287500" y="13125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54</xdr:row>
      <xdr:rowOff>0</xdr:rowOff>
    </xdr:from>
    <xdr:ext cx="76200" cy="200025"/>
    <xdr:sp>
      <xdr:nvSpPr>
        <xdr:cNvPr id="13" name="TextBox 13"/>
        <xdr:cNvSpPr txBox="1">
          <a:spLocks noChangeArrowheads="1"/>
        </xdr:cNvSpPr>
      </xdr:nvSpPr>
      <xdr:spPr>
        <a:xfrm>
          <a:off x="14287500" y="13125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54</xdr:row>
      <xdr:rowOff>0</xdr:rowOff>
    </xdr:from>
    <xdr:ext cx="76200" cy="200025"/>
    <xdr:sp>
      <xdr:nvSpPr>
        <xdr:cNvPr id="14" name="TextBox 14"/>
        <xdr:cNvSpPr txBox="1">
          <a:spLocks noChangeArrowheads="1"/>
        </xdr:cNvSpPr>
      </xdr:nvSpPr>
      <xdr:spPr>
        <a:xfrm>
          <a:off x="14287500" y="13125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54</xdr:row>
      <xdr:rowOff>0</xdr:rowOff>
    </xdr:from>
    <xdr:ext cx="76200" cy="200025"/>
    <xdr:sp>
      <xdr:nvSpPr>
        <xdr:cNvPr id="15" name="TextBox 15"/>
        <xdr:cNvSpPr txBox="1">
          <a:spLocks noChangeArrowheads="1"/>
        </xdr:cNvSpPr>
      </xdr:nvSpPr>
      <xdr:spPr>
        <a:xfrm>
          <a:off x="14287500" y="13125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54</xdr:row>
      <xdr:rowOff>0</xdr:rowOff>
    </xdr:from>
    <xdr:ext cx="76200" cy="200025"/>
    <xdr:sp>
      <xdr:nvSpPr>
        <xdr:cNvPr id="16" name="TextBox 16"/>
        <xdr:cNvSpPr txBox="1">
          <a:spLocks noChangeArrowheads="1"/>
        </xdr:cNvSpPr>
      </xdr:nvSpPr>
      <xdr:spPr>
        <a:xfrm>
          <a:off x="14287500" y="13125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54</xdr:row>
      <xdr:rowOff>0</xdr:rowOff>
    </xdr:from>
    <xdr:ext cx="76200" cy="200025"/>
    <xdr:sp>
      <xdr:nvSpPr>
        <xdr:cNvPr id="17" name="TextBox 17"/>
        <xdr:cNvSpPr txBox="1">
          <a:spLocks noChangeArrowheads="1"/>
        </xdr:cNvSpPr>
      </xdr:nvSpPr>
      <xdr:spPr>
        <a:xfrm>
          <a:off x="14287500" y="13125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54</xdr:row>
      <xdr:rowOff>0</xdr:rowOff>
    </xdr:from>
    <xdr:ext cx="76200" cy="200025"/>
    <xdr:sp>
      <xdr:nvSpPr>
        <xdr:cNvPr id="18" name="TextBox 18"/>
        <xdr:cNvSpPr txBox="1">
          <a:spLocks noChangeArrowheads="1"/>
        </xdr:cNvSpPr>
      </xdr:nvSpPr>
      <xdr:spPr>
        <a:xfrm>
          <a:off x="14287500" y="13125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97</xdr:row>
      <xdr:rowOff>0</xdr:rowOff>
    </xdr:from>
    <xdr:ext cx="76200" cy="200025"/>
    <xdr:sp>
      <xdr:nvSpPr>
        <xdr:cNvPr id="19" name="TextBox 19"/>
        <xdr:cNvSpPr txBox="1">
          <a:spLocks noChangeArrowheads="1"/>
        </xdr:cNvSpPr>
      </xdr:nvSpPr>
      <xdr:spPr>
        <a:xfrm>
          <a:off x="14287500" y="25688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97</xdr:row>
      <xdr:rowOff>0</xdr:rowOff>
    </xdr:from>
    <xdr:ext cx="76200" cy="200025"/>
    <xdr:sp>
      <xdr:nvSpPr>
        <xdr:cNvPr id="20" name="TextBox 20"/>
        <xdr:cNvSpPr txBox="1">
          <a:spLocks noChangeArrowheads="1"/>
        </xdr:cNvSpPr>
      </xdr:nvSpPr>
      <xdr:spPr>
        <a:xfrm>
          <a:off x="14287500" y="25688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107</xdr:row>
      <xdr:rowOff>0</xdr:rowOff>
    </xdr:from>
    <xdr:ext cx="76200" cy="200025"/>
    <xdr:sp>
      <xdr:nvSpPr>
        <xdr:cNvPr id="21" name="TextBox 21"/>
        <xdr:cNvSpPr txBox="1">
          <a:spLocks noChangeArrowheads="1"/>
        </xdr:cNvSpPr>
      </xdr:nvSpPr>
      <xdr:spPr>
        <a:xfrm>
          <a:off x="14287500" y="2824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107</xdr:row>
      <xdr:rowOff>0</xdr:rowOff>
    </xdr:from>
    <xdr:ext cx="76200" cy="200025"/>
    <xdr:sp>
      <xdr:nvSpPr>
        <xdr:cNvPr id="22" name="TextBox 22"/>
        <xdr:cNvSpPr txBox="1">
          <a:spLocks noChangeArrowheads="1"/>
        </xdr:cNvSpPr>
      </xdr:nvSpPr>
      <xdr:spPr>
        <a:xfrm>
          <a:off x="14287500" y="2824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107</xdr:row>
      <xdr:rowOff>0</xdr:rowOff>
    </xdr:from>
    <xdr:ext cx="76200" cy="200025"/>
    <xdr:sp>
      <xdr:nvSpPr>
        <xdr:cNvPr id="23" name="TextBox 23"/>
        <xdr:cNvSpPr txBox="1">
          <a:spLocks noChangeArrowheads="1"/>
        </xdr:cNvSpPr>
      </xdr:nvSpPr>
      <xdr:spPr>
        <a:xfrm>
          <a:off x="14287500" y="2824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107</xdr:row>
      <xdr:rowOff>0</xdr:rowOff>
    </xdr:from>
    <xdr:ext cx="76200" cy="200025"/>
    <xdr:sp>
      <xdr:nvSpPr>
        <xdr:cNvPr id="24" name="TextBox 24"/>
        <xdr:cNvSpPr txBox="1">
          <a:spLocks noChangeArrowheads="1"/>
        </xdr:cNvSpPr>
      </xdr:nvSpPr>
      <xdr:spPr>
        <a:xfrm>
          <a:off x="14287500" y="2824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107</xdr:row>
      <xdr:rowOff>0</xdr:rowOff>
    </xdr:from>
    <xdr:ext cx="76200" cy="200025"/>
    <xdr:sp>
      <xdr:nvSpPr>
        <xdr:cNvPr id="25" name="TextBox 25"/>
        <xdr:cNvSpPr txBox="1">
          <a:spLocks noChangeArrowheads="1"/>
        </xdr:cNvSpPr>
      </xdr:nvSpPr>
      <xdr:spPr>
        <a:xfrm>
          <a:off x="14287500" y="2824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107</xdr:row>
      <xdr:rowOff>0</xdr:rowOff>
    </xdr:from>
    <xdr:ext cx="76200" cy="200025"/>
    <xdr:sp>
      <xdr:nvSpPr>
        <xdr:cNvPr id="26" name="TextBox 26"/>
        <xdr:cNvSpPr txBox="1">
          <a:spLocks noChangeArrowheads="1"/>
        </xdr:cNvSpPr>
      </xdr:nvSpPr>
      <xdr:spPr>
        <a:xfrm>
          <a:off x="14287500" y="2824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107</xdr:row>
      <xdr:rowOff>0</xdr:rowOff>
    </xdr:from>
    <xdr:ext cx="76200" cy="200025"/>
    <xdr:sp>
      <xdr:nvSpPr>
        <xdr:cNvPr id="27" name="TextBox 27"/>
        <xdr:cNvSpPr txBox="1">
          <a:spLocks noChangeArrowheads="1"/>
        </xdr:cNvSpPr>
      </xdr:nvSpPr>
      <xdr:spPr>
        <a:xfrm>
          <a:off x="14287500" y="2824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107</xdr:row>
      <xdr:rowOff>0</xdr:rowOff>
    </xdr:from>
    <xdr:ext cx="76200" cy="200025"/>
    <xdr:sp>
      <xdr:nvSpPr>
        <xdr:cNvPr id="28" name="TextBox 28"/>
        <xdr:cNvSpPr txBox="1">
          <a:spLocks noChangeArrowheads="1"/>
        </xdr:cNvSpPr>
      </xdr:nvSpPr>
      <xdr:spPr>
        <a:xfrm>
          <a:off x="14287500" y="2824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114300</xdr:colOff>
      <xdr:row>107</xdr:row>
      <xdr:rowOff>0</xdr:rowOff>
    </xdr:from>
    <xdr:ext cx="76200" cy="200025"/>
    <xdr:sp>
      <xdr:nvSpPr>
        <xdr:cNvPr id="29" name="TextBox 29"/>
        <xdr:cNvSpPr txBox="1">
          <a:spLocks noChangeArrowheads="1"/>
        </xdr:cNvSpPr>
      </xdr:nvSpPr>
      <xdr:spPr>
        <a:xfrm>
          <a:off x="14287500" y="2824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p.name@nex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Y158"/>
  <sheetViews>
    <sheetView tabSelected="1" zoomScaleSheetLayoutView="100" workbookViewId="0" topLeftCell="C1">
      <pane ySplit="4" topLeftCell="BM5" activePane="bottomLeft" state="frozen"/>
      <selection pane="topLeft" activeCell="A1" sqref="A1"/>
      <selection pane="bottomLeft" activeCell="L3" sqref="L3:O3"/>
    </sheetView>
  </sheetViews>
  <sheetFormatPr defaultColWidth="9.140625" defaultRowHeight="12.75"/>
  <cols>
    <col min="1" max="1" width="35.421875" style="10" customWidth="1"/>
    <col min="2" max="2" width="8.00390625" style="7" customWidth="1"/>
    <col min="3" max="3" width="10.7109375" style="16" customWidth="1"/>
    <col min="4" max="4" width="10.7109375" style="7" customWidth="1"/>
    <col min="5" max="6" width="13.421875" style="7" customWidth="1"/>
    <col min="7" max="7" width="13.421875" style="8" customWidth="1"/>
    <col min="8" max="13" width="13.421875" style="7" customWidth="1"/>
    <col min="14" max="14" width="13.421875" style="8" customWidth="1"/>
    <col min="15" max="15" width="13.421875" style="9" customWidth="1"/>
    <col min="16" max="16384" width="9.140625" style="9" customWidth="1"/>
  </cols>
  <sheetData>
    <row r="1" spans="1:15" s="1" customFormat="1" ht="24" customHeight="1" thickBot="1">
      <c r="A1" s="292" t="s">
        <v>322</v>
      </c>
      <c r="B1" s="293"/>
      <c r="C1" s="293"/>
      <c r="D1" s="293"/>
      <c r="E1" s="293"/>
      <c r="F1" s="293"/>
      <c r="G1" s="293"/>
      <c r="H1" s="293"/>
      <c r="I1" s="294"/>
      <c r="J1" s="24"/>
      <c r="K1" s="24"/>
      <c r="L1" s="24"/>
      <c r="M1" s="24"/>
      <c r="N1" s="24"/>
      <c r="O1" s="234" t="s">
        <v>4</v>
      </c>
    </row>
    <row r="2" spans="1:15" s="2" customFormat="1" ht="15.75" customHeight="1">
      <c r="A2" s="300" t="s">
        <v>282</v>
      </c>
      <c r="B2" s="301"/>
      <c r="C2" s="80">
        <f>VLOOKUP(A2,A147:B151,2)</f>
        <v>0.1</v>
      </c>
      <c r="D2" s="81"/>
      <c r="E2" s="17"/>
      <c r="F2" s="17"/>
      <c r="G2" s="17"/>
      <c r="H2" s="295" t="s">
        <v>44</v>
      </c>
      <c r="I2" s="296"/>
      <c r="J2" s="296"/>
      <c r="K2" s="296"/>
      <c r="M2" s="287" t="s">
        <v>279</v>
      </c>
      <c r="N2" s="287"/>
      <c r="O2" s="288"/>
    </row>
    <row r="3" spans="1:15" s="2" customFormat="1" ht="12.75" customHeight="1">
      <c r="A3" s="15"/>
      <c r="B3" s="14"/>
      <c r="C3" s="17"/>
      <c r="D3" s="17"/>
      <c r="E3" s="17"/>
      <c r="F3" s="17"/>
      <c r="G3" s="17"/>
      <c r="H3" s="297"/>
      <c r="I3" s="298"/>
      <c r="J3" s="299" t="s">
        <v>45</v>
      </c>
      <c r="K3" s="299"/>
      <c r="L3" s="289" t="s">
        <v>273</v>
      </c>
      <c r="M3" s="290"/>
      <c r="N3" s="290"/>
      <c r="O3" s="291"/>
    </row>
    <row r="4" spans="1:15" s="2" customFormat="1" ht="12.75" customHeight="1" thickBot="1">
      <c r="A4" s="15"/>
      <c r="B4" s="14"/>
      <c r="C4" s="17"/>
      <c r="D4" s="17"/>
      <c r="E4" s="17"/>
      <c r="F4" s="17"/>
      <c r="G4" s="17"/>
      <c r="H4" s="297"/>
      <c r="I4" s="298"/>
      <c r="J4" s="299"/>
      <c r="K4" s="299"/>
      <c r="L4" s="289"/>
      <c r="M4" s="290"/>
      <c r="N4" s="290"/>
      <c r="O4" s="291"/>
    </row>
    <row r="5" spans="1:15" s="12" customFormat="1" ht="24" customHeight="1">
      <c r="A5" s="256" t="s">
        <v>124</v>
      </c>
      <c r="B5" s="257"/>
      <c r="C5" s="257"/>
      <c r="D5" s="250"/>
      <c r="E5" s="250"/>
      <c r="F5" s="250"/>
      <c r="G5" s="250"/>
      <c r="H5" s="250"/>
      <c r="I5" s="250"/>
      <c r="J5" s="250"/>
      <c r="K5" s="250"/>
      <c r="L5" s="250"/>
      <c r="M5" s="250"/>
      <c r="N5" s="250"/>
      <c r="O5" s="246"/>
    </row>
    <row r="6" spans="1:15" s="3" customFormat="1" ht="38.25" customHeight="1">
      <c r="A6" s="99" t="s">
        <v>306</v>
      </c>
      <c r="B6" s="104" t="s">
        <v>307</v>
      </c>
      <c r="C6" s="101" t="s">
        <v>274</v>
      </c>
      <c r="D6" s="95" t="s">
        <v>272</v>
      </c>
      <c r="E6" s="95" t="s">
        <v>301</v>
      </c>
      <c r="F6" s="95" t="s">
        <v>276</v>
      </c>
      <c r="G6" s="95" t="s">
        <v>302</v>
      </c>
      <c r="H6" s="95" t="s">
        <v>304</v>
      </c>
      <c r="I6" s="95" t="s">
        <v>303</v>
      </c>
      <c r="J6" s="95" t="s">
        <v>122</v>
      </c>
      <c r="K6" s="95" t="s">
        <v>305</v>
      </c>
      <c r="L6" s="95" t="s">
        <v>123</v>
      </c>
      <c r="M6" s="95" t="s">
        <v>277</v>
      </c>
      <c r="N6" s="117" t="s">
        <v>278</v>
      </c>
      <c r="O6" s="96" t="s">
        <v>323</v>
      </c>
    </row>
    <row r="7" spans="1:15" s="4" customFormat="1" ht="12.75" customHeight="1">
      <c r="A7" s="11" t="s">
        <v>60</v>
      </c>
      <c r="B7" s="105">
        <v>49.99</v>
      </c>
      <c r="C7" s="102">
        <f aca="true" t="shared" si="0" ref="C7:C12">B7*(1-$C$2)</f>
        <v>44.991</v>
      </c>
      <c r="D7" s="97">
        <v>250</v>
      </c>
      <c r="E7" s="273" t="s">
        <v>56</v>
      </c>
      <c r="F7" s="273" t="s">
        <v>66</v>
      </c>
      <c r="G7" s="273" t="s">
        <v>22</v>
      </c>
      <c r="H7" s="273" t="s">
        <v>271</v>
      </c>
      <c r="I7" s="279" t="s">
        <v>300</v>
      </c>
      <c r="J7" s="279" t="s">
        <v>67</v>
      </c>
      <c r="K7" s="283" t="s">
        <v>22</v>
      </c>
      <c r="L7" s="279" t="s">
        <v>270</v>
      </c>
      <c r="M7" s="260" t="s">
        <v>270</v>
      </c>
      <c r="N7" s="283" t="s">
        <v>270</v>
      </c>
      <c r="O7" s="270" t="s">
        <v>92</v>
      </c>
    </row>
    <row r="8" spans="1:15" s="6" customFormat="1" ht="12.75" customHeight="1">
      <c r="A8" s="11" t="s">
        <v>61</v>
      </c>
      <c r="B8" s="105">
        <v>59.99</v>
      </c>
      <c r="C8" s="102">
        <f t="shared" si="0"/>
        <v>53.991</v>
      </c>
      <c r="D8" s="97">
        <v>400</v>
      </c>
      <c r="E8" s="274"/>
      <c r="F8" s="274"/>
      <c r="G8" s="274"/>
      <c r="H8" s="274"/>
      <c r="I8" s="274"/>
      <c r="J8" s="274"/>
      <c r="K8" s="284"/>
      <c r="L8" s="274"/>
      <c r="M8" s="251"/>
      <c r="N8" s="274"/>
      <c r="O8" s="271"/>
    </row>
    <row r="9" spans="1:15" s="4" customFormat="1" ht="12.75" customHeight="1">
      <c r="A9" s="11" t="s">
        <v>62</v>
      </c>
      <c r="B9" s="105">
        <v>69.99</v>
      </c>
      <c r="C9" s="102">
        <f t="shared" si="0"/>
        <v>62.991</v>
      </c>
      <c r="D9" s="97">
        <v>600</v>
      </c>
      <c r="E9" s="274"/>
      <c r="F9" s="274"/>
      <c r="G9" s="274"/>
      <c r="H9" s="274"/>
      <c r="I9" s="274"/>
      <c r="J9" s="274"/>
      <c r="K9" s="284"/>
      <c r="L9" s="274"/>
      <c r="M9" s="251"/>
      <c r="N9" s="274"/>
      <c r="O9" s="271"/>
    </row>
    <row r="10" spans="1:15" s="4" customFormat="1" ht="12.75" customHeight="1">
      <c r="A10" s="11" t="s">
        <v>63</v>
      </c>
      <c r="B10" s="105">
        <v>89.99</v>
      </c>
      <c r="C10" s="102">
        <f t="shared" si="0"/>
        <v>80.991</v>
      </c>
      <c r="D10" s="97">
        <v>800</v>
      </c>
      <c r="E10" s="274"/>
      <c r="F10" s="274"/>
      <c r="G10" s="274"/>
      <c r="H10" s="274"/>
      <c r="I10" s="274"/>
      <c r="J10" s="274"/>
      <c r="K10" s="284"/>
      <c r="L10" s="274"/>
      <c r="M10" s="251"/>
      <c r="N10" s="274"/>
      <c r="O10" s="271"/>
    </row>
    <row r="11" spans="1:15" s="4" customFormat="1" ht="12.75" customHeight="1">
      <c r="A11" s="11" t="s">
        <v>64</v>
      </c>
      <c r="B11" s="105">
        <v>119.99</v>
      </c>
      <c r="C11" s="102">
        <f t="shared" si="0"/>
        <v>107.991</v>
      </c>
      <c r="D11" s="13">
        <v>1200</v>
      </c>
      <c r="E11" s="274"/>
      <c r="F11" s="274"/>
      <c r="G11" s="274"/>
      <c r="H11" s="274"/>
      <c r="I11" s="274"/>
      <c r="J11" s="274"/>
      <c r="K11" s="284"/>
      <c r="L11" s="274"/>
      <c r="M11" s="251"/>
      <c r="N11" s="274"/>
      <c r="O11" s="271"/>
    </row>
    <row r="12" spans="1:15" s="5" customFormat="1" ht="12.75" customHeight="1" thickBot="1">
      <c r="A12" s="100" t="s">
        <v>65</v>
      </c>
      <c r="B12" s="106">
        <v>159.99</v>
      </c>
      <c r="C12" s="103">
        <f t="shared" si="0"/>
        <v>143.991</v>
      </c>
      <c r="D12" s="98">
        <v>1600</v>
      </c>
      <c r="E12" s="275"/>
      <c r="F12" s="275"/>
      <c r="G12" s="275"/>
      <c r="H12" s="275"/>
      <c r="I12" s="275"/>
      <c r="J12" s="275"/>
      <c r="K12" s="285"/>
      <c r="L12" s="275"/>
      <c r="M12" s="248"/>
      <c r="N12" s="275"/>
      <c r="O12" s="272"/>
    </row>
    <row r="13" spans="1:19" s="82" customFormat="1" ht="12.75" customHeight="1" thickBot="1">
      <c r="A13" s="280" t="s">
        <v>329</v>
      </c>
      <c r="B13" s="281"/>
      <c r="C13" s="281"/>
      <c r="D13" s="281"/>
      <c r="E13" s="281"/>
      <c r="F13" s="281"/>
      <c r="G13" s="281"/>
      <c r="H13" s="281"/>
      <c r="I13" s="281"/>
      <c r="J13" s="281"/>
      <c r="K13" s="281"/>
      <c r="L13" s="281"/>
      <c r="M13" s="281"/>
      <c r="N13" s="281"/>
      <c r="O13" s="282"/>
      <c r="P13" s="5"/>
      <c r="Q13" s="5"/>
      <c r="R13" s="5"/>
      <c r="S13" s="5"/>
    </row>
    <row r="14" spans="1:19" s="5" customFormat="1" ht="49.5" customHeight="1">
      <c r="A14" s="242" t="s">
        <v>309</v>
      </c>
      <c r="B14" s="243"/>
      <c r="C14" s="243"/>
      <c r="D14" s="243"/>
      <c r="E14" s="243"/>
      <c r="F14" s="243"/>
      <c r="G14" s="243"/>
      <c r="H14" s="243"/>
      <c r="I14" s="243"/>
      <c r="J14" s="243"/>
      <c r="K14" s="243"/>
      <c r="L14" s="243"/>
      <c r="M14" s="243"/>
      <c r="N14" s="243"/>
      <c r="O14" s="157"/>
      <c r="P14" s="82"/>
      <c r="Q14" s="82"/>
      <c r="R14" s="82"/>
      <c r="S14" s="82"/>
    </row>
    <row r="15" spans="1:19" s="82" customFormat="1" ht="12.75" customHeight="1" thickBot="1">
      <c r="A15" s="252"/>
      <c r="B15" s="253"/>
      <c r="C15" s="253"/>
      <c r="D15" s="253"/>
      <c r="E15" s="253"/>
      <c r="F15" s="253"/>
      <c r="G15" s="253"/>
      <c r="H15" s="253"/>
      <c r="I15" s="253"/>
      <c r="J15" s="253"/>
      <c r="K15" s="253"/>
      <c r="L15" s="253"/>
      <c r="M15" s="253"/>
      <c r="N15" s="253"/>
      <c r="O15" s="253"/>
      <c r="P15" s="12"/>
      <c r="Q15" s="12"/>
      <c r="R15" s="12"/>
      <c r="S15" s="12"/>
    </row>
    <row r="16" spans="1:19" s="12" customFormat="1" ht="24" customHeight="1">
      <c r="A16" s="256" t="s">
        <v>127</v>
      </c>
      <c r="B16" s="257"/>
      <c r="C16" s="257"/>
      <c r="D16" s="250"/>
      <c r="E16" s="250"/>
      <c r="F16" s="250"/>
      <c r="G16" s="250"/>
      <c r="H16" s="250"/>
      <c r="I16" s="250"/>
      <c r="J16" s="250"/>
      <c r="K16" s="250"/>
      <c r="L16" s="250"/>
      <c r="M16" s="250"/>
      <c r="N16" s="250"/>
      <c r="O16" s="246"/>
      <c r="P16" s="3"/>
      <c r="Q16" s="3"/>
      <c r="R16" s="3"/>
      <c r="S16" s="3"/>
    </row>
    <row r="17" spans="1:19" s="3" customFormat="1" ht="38.25" customHeight="1">
      <c r="A17" s="99" t="s">
        <v>306</v>
      </c>
      <c r="B17" s="104" t="s">
        <v>307</v>
      </c>
      <c r="C17" s="101" t="s">
        <v>274</v>
      </c>
      <c r="D17" s="95" t="s">
        <v>272</v>
      </c>
      <c r="E17" s="95" t="s">
        <v>301</v>
      </c>
      <c r="F17" s="95" t="s">
        <v>276</v>
      </c>
      <c r="G17" s="95" t="s">
        <v>302</v>
      </c>
      <c r="H17" s="95" t="s">
        <v>304</v>
      </c>
      <c r="I17" s="95" t="s">
        <v>303</v>
      </c>
      <c r="J17" s="95" t="s">
        <v>122</v>
      </c>
      <c r="K17" s="95" t="s">
        <v>305</v>
      </c>
      <c r="L17" s="95" t="s">
        <v>123</v>
      </c>
      <c r="M17" s="95" t="s">
        <v>277</v>
      </c>
      <c r="N17" s="117" t="s">
        <v>278</v>
      </c>
      <c r="O17" s="96" t="s">
        <v>323</v>
      </c>
      <c r="P17" s="4"/>
      <c r="Q17" s="4"/>
      <c r="R17" s="4"/>
      <c r="S17" s="4"/>
    </row>
    <row r="18" spans="1:19" s="4" customFormat="1" ht="12.75" customHeight="1">
      <c r="A18" s="11" t="s">
        <v>68</v>
      </c>
      <c r="B18" s="105">
        <v>59.99</v>
      </c>
      <c r="C18" s="102">
        <f aca="true" t="shared" si="1" ref="C18:C23">B18*(1-$C$2)</f>
        <v>53.991</v>
      </c>
      <c r="D18" s="97">
        <v>250</v>
      </c>
      <c r="E18" s="273" t="s">
        <v>56</v>
      </c>
      <c r="F18" s="273" t="s">
        <v>66</v>
      </c>
      <c r="G18" s="273" t="s">
        <v>22</v>
      </c>
      <c r="H18" s="273" t="s">
        <v>271</v>
      </c>
      <c r="I18" s="279" t="s">
        <v>300</v>
      </c>
      <c r="J18" s="279" t="s">
        <v>67</v>
      </c>
      <c r="K18" s="283" t="s">
        <v>22</v>
      </c>
      <c r="L18" s="279" t="s">
        <v>270</v>
      </c>
      <c r="M18" s="260" t="s">
        <v>270</v>
      </c>
      <c r="N18" s="283" t="s">
        <v>270</v>
      </c>
      <c r="O18" s="270" t="s">
        <v>333</v>
      </c>
      <c r="P18" s="6"/>
      <c r="Q18" s="6"/>
      <c r="R18" s="6"/>
      <c r="S18" s="6"/>
    </row>
    <row r="19" spans="1:19" s="6" customFormat="1" ht="12.75" customHeight="1">
      <c r="A19" s="11" t="s">
        <v>69</v>
      </c>
      <c r="B19" s="105">
        <v>69.99</v>
      </c>
      <c r="C19" s="102">
        <f t="shared" si="1"/>
        <v>62.991</v>
      </c>
      <c r="D19" s="97">
        <v>400</v>
      </c>
      <c r="E19" s="274"/>
      <c r="F19" s="274"/>
      <c r="G19" s="274"/>
      <c r="H19" s="274"/>
      <c r="I19" s="274"/>
      <c r="J19" s="274"/>
      <c r="K19" s="284"/>
      <c r="L19" s="274"/>
      <c r="M19" s="251"/>
      <c r="N19" s="274"/>
      <c r="O19" s="271"/>
      <c r="P19" s="4"/>
      <c r="Q19" s="4"/>
      <c r="R19" s="4"/>
      <c r="S19" s="4"/>
    </row>
    <row r="20" spans="1:15" s="4" customFormat="1" ht="12.75" customHeight="1">
      <c r="A20" s="11" t="s">
        <v>70</v>
      </c>
      <c r="B20" s="105">
        <v>79.99</v>
      </c>
      <c r="C20" s="102">
        <f t="shared" si="1"/>
        <v>71.991</v>
      </c>
      <c r="D20" s="97">
        <v>600</v>
      </c>
      <c r="E20" s="274"/>
      <c r="F20" s="274"/>
      <c r="G20" s="274"/>
      <c r="H20" s="274"/>
      <c r="I20" s="274"/>
      <c r="J20" s="274"/>
      <c r="K20" s="284"/>
      <c r="L20" s="274"/>
      <c r="M20" s="251"/>
      <c r="N20" s="274"/>
      <c r="O20" s="271"/>
    </row>
    <row r="21" spans="1:15" s="4" customFormat="1" ht="12.75" customHeight="1">
      <c r="A21" s="11" t="s">
        <v>71</v>
      </c>
      <c r="B21" s="105">
        <v>99.99</v>
      </c>
      <c r="C21" s="102">
        <f t="shared" si="1"/>
        <v>89.991</v>
      </c>
      <c r="D21" s="97">
        <v>800</v>
      </c>
      <c r="E21" s="274"/>
      <c r="F21" s="274"/>
      <c r="G21" s="274"/>
      <c r="H21" s="274"/>
      <c r="I21" s="274"/>
      <c r="J21" s="274"/>
      <c r="K21" s="284"/>
      <c r="L21" s="274"/>
      <c r="M21" s="251"/>
      <c r="N21" s="274"/>
      <c r="O21" s="271"/>
    </row>
    <row r="22" spans="1:15" s="4" customFormat="1" ht="12.75" customHeight="1">
      <c r="A22" s="11" t="s">
        <v>72</v>
      </c>
      <c r="B22" s="105">
        <v>129.99</v>
      </c>
      <c r="C22" s="102">
        <f t="shared" si="1"/>
        <v>116.99100000000001</v>
      </c>
      <c r="D22" s="13">
        <v>1200</v>
      </c>
      <c r="E22" s="274"/>
      <c r="F22" s="274"/>
      <c r="G22" s="274"/>
      <c r="H22" s="274"/>
      <c r="I22" s="274"/>
      <c r="J22" s="274"/>
      <c r="K22" s="284"/>
      <c r="L22" s="274"/>
      <c r="M22" s="251"/>
      <c r="N22" s="274"/>
      <c r="O22" s="271"/>
    </row>
    <row r="23" spans="1:15" s="4" customFormat="1" ht="12.75" customHeight="1" thickBot="1">
      <c r="A23" s="100" t="s">
        <v>73</v>
      </c>
      <c r="B23" s="106">
        <v>169.99</v>
      </c>
      <c r="C23" s="103">
        <f t="shared" si="1"/>
        <v>152.991</v>
      </c>
      <c r="D23" s="98">
        <v>1600</v>
      </c>
      <c r="E23" s="275"/>
      <c r="F23" s="275"/>
      <c r="G23" s="275"/>
      <c r="H23" s="275"/>
      <c r="I23" s="275"/>
      <c r="J23" s="275"/>
      <c r="K23" s="285"/>
      <c r="L23" s="275"/>
      <c r="M23" s="248"/>
      <c r="N23" s="275"/>
      <c r="O23" s="272"/>
    </row>
    <row r="24" spans="1:25" s="4" customFormat="1" ht="12.75" customHeight="1" thickBot="1">
      <c r="A24" s="280" t="s">
        <v>330</v>
      </c>
      <c r="B24" s="281"/>
      <c r="C24" s="281"/>
      <c r="D24" s="281"/>
      <c r="E24" s="281"/>
      <c r="F24" s="281"/>
      <c r="G24" s="281"/>
      <c r="H24" s="281"/>
      <c r="I24" s="281"/>
      <c r="J24" s="281"/>
      <c r="K24" s="281"/>
      <c r="L24" s="281"/>
      <c r="M24" s="281"/>
      <c r="N24" s="281"/>
      <c r="O24" s="263"/>
      <c r="P24" s="5"/>
      <c r="Q24" s="5"/>
      <c r="R24" s="5"/>
      <c r="S24" s="5"/>
      <c r="T24" s="227"/>
      <c r="U24" s="228"/>
      <c r="V24" s="228"/>
      <c r="W24" s="227"/>
      <c r="X24" s="228"/>
      <c r="Y24" s="82"/>
    </row>
    <row r="25" spans="1:19" s="5" customFormat="1" ht="49.5" customHeight="1">
      <c r="A25" s="242" t="s">
        <v>337</v>
      </c>
      <c r="B25" s="243"/>
      <c r="C25" s="243"/>
      <c r="D25" s="243"/>
      <c r="E25" s="243"/>
      <c r="F25" s="243"/>
      <c r="G25" s="243"/>
      <c r="H25" s="243"/>
      <c r="I25" s="243"/>
      <c r="J25" s="243"/>
      <c r="K25" s="243"/>
      <c r="L25" s="243"/>
      <c r="M25" s="243"/>
      <c r="N25" s="243"/>
      <c r="O25" s="157"/>
      <c r="P25" s="4"/>
      <c r="Q25" s="4"/>
      <c r="R25" s="4"/>
      <c r="S25" s="4"/>
    </row>
    <row r="26" spans="1:15" s="4" customFormat="1" ht="12.75" customHeight="1">
      <c r="A26" s="244"/>
      <c r="B26" s="245"/>
      <c r="C26" s="245"/>
      <c r="D26" s="245"/>
      <c r="E26" s="245"/>
      <c r="F26" s="245"/>
      <c r="G26" s="245"/>
      <c r="H26" s="245"/>
      <c r="I26" s="245"/>
      <c r="J26" s="245"/>
      <c r="K26" s="245"/>
      <c r="L26" s="245"/>
      <c r="M26" s="245"/>
      <c r="N26" s="245"/>
      <c r="O26" s="245"/>
    </row>
    <row r="27" spans="1:19" s="4" customFormat="1" ht="12.75" customHeight="1" thickBot="1">
      <c r="A27" s="244"/>
      <c r="B27" s="245"/>
      <c r="C27" s="245"/>
      <c r="D27" s="245"/>
      <c r="E27" s="245"/>
      <c r="F27" s="245"/>
      <c r="G27" s="245"/>
      <c r="H27" s="245"/>
      <c r="I27" s="245"/>
      <c r="J27" s="245"/>
      <c r="K27" s="245"/>
      <c r="L27" s="245"/>
      <c r="M27" s="245"/>
      <c r="N27" s="245"/>
      <c r="O27" s="245"/>
      <c r="P27" s="12"/>
      <c r="Q27" s="12"/>
      <c r="R27" s="12"/>
      <c r="S27" s="12"/>
    </row>
    <row r="28" spans="1:19" s="12" customFormat="1" ht="24" customHeight="1">
      <c r="A28" s="256" t="s">
        <v>125</v>
      </c>
      <c r="B28" s="257"/>
      <c r="C28" s="257"/>
      <c r="D28" s="250"/>
      <c r="E28" s="250"/>
      <c r="F28" s="250"/>
      <c r="G28" s="250"/>
      <c r="H28" s="250"/>
      <c r="I28" s="250"/>
      <c r="J28" s="250"/>
      <c r="K28" s="250"/>
      <c r="L28" s="250"/>
      <c r="M28" s="250"/>
      <c r="N28" s="250"/>
      <c r="O28" s="246"/>
      <c r="P28" s="3"/>
      <c r="Q28" s="3"/>
      <c r="R28" s="3"/>
      <c r="S28" s="3"/>
    </row>
    <row r="29" spans="1:19" s="3" customFormat="1" ht="38.25" customHeight="1">
      <c r="A29" s="99" t="s">
        <v>306</v>
      </c>
      <c r="B29" s="104" t="s">
        <v>307</v>
      </c>
      <c r="C29" s="101" t="s">
        <v>274</v>
      </c>
      <c r="D29" s="95" t="s">
        <v>272</v>
      </c>
      <c r="E29" s="95" t="s">
        <v>301</v>
      </c>
      <c r="F29" s="95" t="s">
        <v>276</v>
      </c>
      <c r="G29" s="95" t="s">
        <v>302</v>
      </c>
      <c r="H29" s="95" t="s">
        <v>304</v>
      </c>
      <c r="I29" s="95" t="s">
        <v>303</v>
      </c>
      <c r="J29" s="95" t="s">
        <v>122</v>
      </c>
      <c r="K29" s="95" t="s">
        <v>305</v>
      </c>
      <c r="L29" s="95" t="s">
        <v>123</v>
      </c>
      <c r="M29" s="95" t="s">
        <v>277</v>
      </c>
      <c r="N29" s="117" t="s">
        <v>278</v>
      </c>
      <c r="O29" s="96" t="s">
        <v>323</v>
      </c>
      <c r="P29" s="4"/>
      <c r="Q29" s="4"/>
      <c r="R29" s="4"/>
      <c r="S29" s="4"/>
    </row>
    <row r="30" spans="1:19" s="4" customFormat="1" ht="12.75" customHeight="1">
      <c r="A30" s="11" t="s">
        <v>74</v>
      </c>
      <c r="B30" s="105">
        <v>39.99</v>
      </c>
      <c r="C30" s="102">
        <f aca="true" t="shared" si="2" ref="C30:C37">B30*(1-$C$2)</f>
        <v>35.991</v>
      </c>
      <c r="D30" s="114">
        <v>100</v>
      </c>
      <c r="E30" s="273" t="s">
        <v>56</v>
      </c>
      <c r="F30" s="273" t="s">
        <v>82</v>
      </c>
      <c r="G30" s="273" t="s">
        <v>22</v>
      </c>
      <c r="H30" s="273" t="s">
        <v>271</v>
      </c>
      <c r="I30" s="279" t="s">
        <v>300</v>
      </c>
      <c r="J30" s="279" t="s">
        <v>83</v>
      </c>
      <c r="K30" s="283" t="s">
        <v>84</v>
      </c>
      <c r="L30" s="279" t="s">
        <v>270</v>
      </c>
      <c r="M30" s="260" t="s">
        <v>270</v>
      </c>
      <c r="N30" s="283" t="s">
        <v>270</v>
      </c>
      <c r="O30" s="270" t="s">
        <v>93</v>
      </c>
      <c r="P30" s="6"/>
      <c r="Q30" s="6"/>
      <c r="R30" s="6"/>
      <c r="S30" s="6"/>
    </row>
    <row r="31" spans="1:19" s="6" customFormat="1" ht="12.75" customHeight="1">
      <c r="A31" s="11" t="s">
        <v>75</v>
      </c>
      <c r="B31" s="105">
        <v>55.99</v>
      </c>
      <c r="C31" s="102">
        <f t="shared" si="2"/>
        <v>50.391000000000005</v>
      </c>
      <c r="D31" s="114">
        <v>500</v>
      </c>
      <c r="E31" s="274"/>
      <c r="F31" s="274"/>
      <c r="G31" s="274"/>
      <c r="H31" s="274"/>
      <c r="I31" s="274"/>
      <c r="J31" s="274"/>
      <c r="K31" s="284"/>
      <c r="L31" s="274"/>
      <c r="M31" s="251"/>
      <c r="N31" s="274"/>
      <c r="O31" s="271"/>
      <c r="P31" s="4"/>
      <c r="Q31" s="4"/>
      <c r="R31" s="4"/>
      <c r="S31" s="4"/>
    </row>
    <row r="32" spans="1:15" s="4" customFormat="1" ht="12.75" customHeight="1">
      <c r="A32" s="11" t="s">
        <v>76</v>
      </c>
      <c r="B32" s="105">
        <v>69.99</v>
      </c>
      <c r="C32" s="102">
        <f t="shared" si="2"/>
        <v>62.991</v>
      </c>
      <c r="D32" s="114" t="s">
        <v>85</v>
      </c>
      <c r="E32" s="274"/>
      <c r="F32" s="274"/>
      <c r="G32" s="274"/>
      <c r="H32" s="274"/>
      <c r="I32" s="274"/>
      <c r="J32" s="274"/>
      <c r="K32" s="284"/>
      <c r="L32" s="274"/>
      <c r="M32" s="251"/>
      <c r="N32" s="274"/>
      <c r="O32" s="271"/>
    </row>
    <row r="33" spans="1:15" s="4" customFormat="1" ht="12.75" customHeight="1">
      <c r="A33" s="11" t="s">
        <v>77</v>
      </c>
      <c r="B33" s="105">
        <v>89.99</v>
      </c>
      <c r="C33" s="102">
        <f t="shared" si="2"/>
        <v>80.991</v>
      </c>
      <c r="D33" s="114">
        <v>1000</v>
      </c>
      <c r="E33" s="274"/>
      <c r="F33" s="274"/>
      <c r="G33" s="274"/>
      <c r="H33" s="274"/>
      <c r="I33" s="274"/>
      <c r="J33" s="274"/>
      <c r="K33" s="284"/>
      <c r="L33" s="274"/>
      <c r="M33" s="251"/>
      <c r="N33" s="274"/>
      <c r="O33" s="271"/>
    </row>
    <row r="34" spans="1:15" s="4" customFormat="1" ht="12.75" customHeight="1">
      <c r="A34" s="11" t="s">
        <v>78</v>
      </c>
      <c r="B34" s="105">
        <v>119.99</v>
      </c>
      <c r="C34" s="102">
        <f t="shared" si="2"/>
        <v>107.991</v>
      </c>
      <c r="D34" s="13">
        <v>1300</v>
      </c>
      <c r="E34" s="274"/>
      <c r="F34" s="274"/>
      <c r="G34" s="274"/>
      <c r="H34" s="274"/>
      <c r="I34" s="274"/>
      <c r="J34" s="274"/>
      <c r="K34" s="284"/>
      <c r="L34" s="274"/>
      <c r="M34" s="251"/>
      <c r="N34" s="274"/>
      <c r="O34" s="271"/>
    </row>
    <row r="35" spans="1:15" s="4" customFormat="1" ht="12.75" customHeight="1">
      <c r="A35" s="11" t="s">
        <v>79</v>
      </c>
      <c r="B35" s="105">
        <v>159.99</v>
      </c>
      <c r="C35" s="102">
        <f t="shared" si="2"/>
        <v>143.991</v>
      </c>
      <c r="D35" s="13">
        <v>2000</v>
      </c>
      <c r="E35" s="274"/>
      <c r="F35" s="274"/>
      <c r="G35" s="274"/>
      <c r="H35" s="274"/>
      <c r="I35" s="274"/>
      <c r="J35" s="274"/>
      <c r="K35" s="284"/>
      <c r="L35" s="274"/>
      <c r="M35" s="251"/>
      <c r="N35" s="274"/>
      <c r="O35" s="271"/>
    </row>
    <row r="36" spans="1:19" s="4" customFormat="1" ht="12.75" customHeight="1">
      <c r="A36" s="11" t="s">
        <v>80</v>
      </c>
      <c r="B36" s="105">
        <v>199.99</v>
      </c>
      <c r="C36" s="102">
        <f t="shared" si="2"/>
        <v>179.991</v>
      </c>
      <c r="D36" s="13">
        <v>2500</v>
      </c>
      <c r="E36" s="274"/>
      <c r="F36" s="274"/>
      <c r="G36" s="274"/>
      <c r="H36" s="274"/>
      <c r="I36" s="274"/>
      <c r="J36" s="274"/>
      <c r="K36" s="284"/>
      <c r="L36" s="274"/>
      <c r="M36" s="251"/>
      <c r="N36" s="274"/>
      <c r="O36" s="271"/>
      <c r="S36" s="82"/>
    </row>
    <row r="37" spans="1:19" s="4" customFormat="1" ht="12.75" customHeight="1" thickBot="1">
      <c r="A37" s="100" t="s">
        <v>81</v>
      </c>
      <c r="B37" s="106">
        <v>299.99</v>
      </c>
      <c r="C37" s="103">
        <f t="shared" si="2"/>
        <v>269.99100000000004</v>
      </c>
      <c r="D37" s="98">
        <v>4000</v>
      </c>
      <c r="E37" s="275"/>
      <c r="F37" s="275"/>
      <c r="G37" s="275"/>
      <c r="H37" s="275"/>
      <c r="I37" s="275"/>
      <c r="J37" s="275"/>
      <c r="K37" s="285"/>
      <c r="L37" s="275"/>
      <c r="M37" s="248"/>
      <c r="N37" s="275"/>
      <c r="O37" s="272"/>
      <c r="P37" s="5"/>
      <c r="Q37" s="5"/>
      <c r="R37" s="5"/>
      <c r="S37" s="5"/>
    </row>
    <row r="38" spans="1:25" s="4" customFormat="1" ht="12.75" customHeight="1" thickBot="1">
      <c r="A38" s="280" t="s">
        <v>331</v>
      </c>
      <c r="B38" s="281"/>
      <c r="C38" s="281"/>
      <c r="D38" s="281"/>
      <c r="E38" s="281"/>
      <c r="F38" s="281"/>
      <c r="G38" s="281"/>
      <c r="H38" s="281"/>
      <c r="I38" s="281"/>
      <c r="J38" s="281"/>
      <c r="K38" s="281"/>
      <c r="L38" s="281"/>
      <c r="M38" s="281"/>
      <c r="N38" s="281"/>
      <c r="O38" s="263"/>
      <c r="P38" s="6"/>
      <c r="Q38" s="6"/>
      <c r="R38" s="6"/>
      <c r="S38" s="82"/>
      <c r="T38" s="227"/>
      <c r="U38" s="228"/>
      <c r="V38" s="228"/>
      <c r="W38" s="227"/>
      <c r="X38" s="228"/>
      <c r="Y38" s="82"/>
    </row>
    <row r="39" spans="1:19" s="5" customFormat="1" ht="49.5" customHeight="1">
      <c r="A39" s="264" t="s">
        <v>310</v>
      </c>
      <c r="B39" s="265"/>
      <c r="C39" s="265"/>
      <c r="D39" s="265"/>
      <c r="E39" s="265"/>
      <c r="F39" s="265"/>
      <c r="G39" s="265"/>
      <c r="H39" s="265"/>
      <c r="I39" s="265"/>
      <c r="J39" s="265"/>
      <c r="K39" s="265"/>
      <c r="L39" s="265"/>
      <c r="M39" s="265"/>
      <c r="N39" s="265"/>
      <c r="O39" s="94"/>
      <c r="P39" s="12"/>
      <c r="Q39" s="12"/>
      <c r="R39" s="12"/>
      <c r="S39" s="89"/>
    </row>
    <row r="40" spans="1:19" s="6" customFormat="1" ht="12.75" customHeight="1" thickBot="1">
      <c r="A40" s="252"/>
      <c r="B40" s="253"/>
      <c r="C40" s="253"/>
      <c r="D40" s="253"/>
      <c r="E40" s="253"/>
      <c r="F40" s="253"/>
      <c r="G40" s="253"/>
      <c r="H40" s="253"/>
      <c r="I40" s="253"/>
      <c r="J40" s="253"/>
      <c r="K40" s="253"/>
      <c r="L40" s="253"/>
      <c r="M40" s="253"/>
      <c r="N40" s="253"/>
      <c r="O40" s="253"/>
      <c r="P40" s="3"/>
      <c r="Q40" s="3"/>
      <c r="R40" s="3"/>
      <c r="S40" s="89"/>
    </row>
    <row r="41" spans="1:19" s="12" customFormat="1" ht="24" customHeight="1">
      <c r="A41" s="256" t="s">
        <v>128</v>
      </c>
      <c r="B41" s="257"/>
      <c r="C41" s="257"/>
      <c r="D41" s="250"/>
      <c r="E41" s="250"/>
      <c r="F41" s="250"/>
      <c r="G41" s="250"/>
      <c r="H41" s="250"/>
      <c r="I41" s="250"/>
      <c r="J41" s="250"/>
      <c r="K41" s="250"/>
      <c r="L41" s="250"/>
      <c r="M41" s="250"/>
      <c r="N41" s="250"/>
      <c r="O41" s="246"/>
      <c r="P41" s="4"/>
      <c r="Q41" s="4"/>
      <c r="R41" s="4"/>
      <c r="S41" s="82"/>
    </row>
    <row r="42" spans="1:19" s="3" customFormat="1" ht="38.25" customHeight="1">
      <c r="A42" s="99" t="s">
        <v>306</v>
      </c>
      <c r="B42" s="104" t="s">
        <v>307</v>
      </c>
      <c r="C42" s="101" t="s">
        <v>274</v>
      </c>
      <c r="D42" s="95" t="s">
        <v>272</v>
      </c>
      <c r="E42" s="95" t="s">
        <v>301</v>
      </c>
      <c r="F42" s="95" t="s">
        <v>276</v>
      </c>
      <c r="G42" s="95" t="s">
        <v>302</v>
      </c>
      <c r="H42" s="95" t="s">
        <v>304</v>
      </c>
      <c r="I42" s="95" t="s">
        <v>303</v>
      </c>
      <c r="J42" s="95" t="s">
        <v>122</v>
      </c>
      <c r="K42" s="95" t="s">
        <v>305</v>
      </c>
      <c r="L42" s="95" t="s">
        <v>123</v>
      </c>
      <c r="M42" s="95" t="s">
        <v>277</v>
      </c>
      <c r="N42" s="117" t="s">
        <v>278</v>
      </c>
      <c r="O42" s="96" t="s">
        <v>323</v>
      </c>
      <c r="P42" s="6"/>
      <c r="Q42" s="6"/>
      <c r="R42" s="6"/>
      <c r="S42" s="82"/>
    </row>
    <row r="43" spans="1:19" s="4" customFormat="1" ht="12.75" customHeight="1">
      <c r="A43" s="11" t="s">
        <v>86</v>
      </c>
      <c r="B43" s="105">
        <v>15</v>
      </c>
      <c r="C43" s="102">
        <f>B43*(1-$C$2)</f>
        <v>13.5</v>
      </c>
      <c r="D43" s="114">
        <v>0</v>
      </c>
      <c r="E43" s="273" t="s">
        <v>56</v>
      </c>
      <c r="F43" s="273" t="s">
        <v>66</v>
      </c>
      <c r="G43" s="303">
        <v>250</v>
      </c>
      <c r="H43" s="273" t="s">
        <v>300</v>
      </c>
      <c r="I43" s="279" t="s">
        <v>300</v>
      </c>
      <c r="J43" s="279" t="s">
        <v>58</v>
      </c>
      <c r="K43" s="283" t="s">
        <v>22</v>
      </c>
      <c r="L43" s="279" t="s">
        <v>270</v>
      </c>
      <c r="M43" s="306" t="s">
        <v>91</v>
      </c>
      <c r="N43" s="302" t="s">
        <v>91</v>
      </c>
      <c r="O43" s="270" t="s">
        <v>92</v>
      </c>
      <c r="S43" s="82"/>
    </row>
    <row r="44" spans="1:19" s="6" customFormat="1" ht="12.75" customHeight="1">
      <c r="A44" s="11" t="s">
        <v>87</v>
      </c>
      <c r="B44" s="105">
        <v>39.99</v>
      </c>
      <c r="C44" s="102">
        <f>B44*(1-$C$2)</f>
        <v>35.991</v>
      </c>
      <c r="D44" s="114">
        <v>400</v>
      </c>
      <c r="E44" s="274"/>
      <c r="F44" s="274"/>
      <c r="G44" s="304"/>
      <c r="H44" s="274"/>
      <c r="I44" s="274"/>
      <c r="J44" s="274"/>
      <c r="K44" s="284"/>
      <c r="L44" s="274"/>
      <c r="M44" s="267"/>
      <c r="N44" s="267"/>
      <c r="O44" s="271"/>
      <c r="P44" s="4"/>
      <c r="Q44" s="4"/>
      <c r="R44" s="4"/>
      <c r="S44" s="82"/>
    </row>
    <row r="45" spans="1:19" s="4" customFormat="1" ht="12.75" customHeight="1">
      <c r="A45" s="11" t="s">
        <v>88</v>
      </c>
      <c r="B45" s="105">
        <v>49.99</v>
      </c>
      <c r="C45" s="102">
        <f>B45*(1-$C$2)</f>
        <v>44.991</v>
      </c>
      <c r="D45" s="114">
        <v>600</v>
      </c>
      <c r="E45" s="274"/>
      <c r="F45" s="274"/>
      <c r="G45" s="304"/>
      <c r="H45" s="274"/>
      <c r="I45" s="274"/>
      <c r="J45" s="274"/>
      <c r="K45" s="284"/>
      <c r="L45" s="274"/>
      <c r="M45" s="267"/>
      <c r="N45" s="267"/>
      <c r="O45" s="271"/>
      <c r="S45" s="82"/>
    </row>
    <row r="46" spans="1:19" s="4" customFormat="1" ht="12.75" customHeight="1">
      <c r="A46" s="11" t="s">
        <v>89</v>
      </c>
      <c r="B46" s="105">
        <v>69.99</v>
      </c>
      <c r="C46" s="102">
        <f>B46*(1-$C$2)</f>
        <v>62.991</v>
      </c>
      <c r="D46" s="114">
        <v>800</v>
      </c>
      <c r="E46" s="274"/>
      <c r="F46" s="274"/>
      <c r="G46" s="304"/>
      <c r="H46" s="274"/>
      <c r="I46" s="274"/>
      <c r="J46" s="274"/>
      <c r="K46" s="284"/>
      <c r="L46" s="274"/>
      <c r="M46" s="267"/>
      <c r="N46" s="267"/>
      <c r="O46" s="271"/>
      <c r="P46" s="5"/>
      <c r="Q46" s="5"/>
      <c r="R46" s="5"/>
      <c r="S46" s="5"/>
    </row>
    <row r="47" spans="1:19" s="4" customFormat="1" ht="12.75" customHeight="1" thickBot="1">
      <c r="A47" s="100" t="s">
        <v>90</v>
      </c>
      <c r="B47" s="106">
        <v>89.99</v>
      </c>
      <c r="C47" s="103">
        <f>B47*(1-$C$2)</f>
        <v>80.991</v>
      </c>
      <c r="D47" s="98">
        <v>1000</v>
      </c>
      <c r="E47" s="275"/>
      <c r="F47" s="275"/>
      <c r="G47" s="305"/>
      <c r="H47" s="275"/>
      <c r="I47" s="275"/>
      <c r="J47" s="275"/>
      <c r="K47" s="285"/>
      <c r="L47" s="275"/>
      <c r="M47" s="268"/>
      <c r="N47" s="268"/>
      <c r="O47" s="272"/>
      <c r="P47" s="6"/>
      <c r="Q47" s="6"/>
      <c r="R47" s="6"/>
      <c r="S47" s="82"/>
    </row>
    <row r="48" spans="1:25" s="4" customFormat="1" ht="12.75" customHeight="1" thickBot="1">
      <c r="A48" s="280" t="s">
        <v>329</v>
      </c>
      <c r="B48" s="281"/>
      <c r="C48" s="281"/>
      <c r="D48" s="281"/>
      <c r="E48" s="281"/>
      <c r="F48" s="281"/>
      <c r="G48" s="281"/>
      <c r="H48" s="281"/>
      <c r="I48" s="281"/>
      <c r="J48" s="281"/>
      <c r="K48" s="281"/>
      <c r="L48" s="281"/>
      <c r="M48" s="281"/>
      <c r="N48" s="281"/>
      <c r="O48" s="263"/>
      <c r="P48" s="12"/>
      <c r="Q48" s="12"/>
      <c r="R48" s="12"/>
      <c r="S48" s="89"/>
      <c r="T48" s="229"/>
      <c r="U48" s="229"/>
      <c r="V48" s="229"/>
      <c r="W48" s="229"/>
      <c r="X48" s="229"/>
      <c r="Y48" s="82"/>
    </row>
    <row r="49" spans="1:19" s="5" customFormat="1" ht="49.5" customHeight="1">
      <c r="A49" s="264" t="s">
        <v>299</v>
      </c>
      <c r="B49" s="265"/>
      <c r="C49" s="265"/>
      <c r="D49" s="265"/>
      <c r="E49" s="265"/>
      <c r="F49" s="265"/>
      <c r="G49" s="265"/>
      <c r="H49" s="265"/>
      <c r="I49" s="265"/>
      <c r="J49" s="265"/>
      <c r="K49" s="265"/>
      <c r="L49" s="265"/>
      <c r="M49" s="265"/>
      <c r="N49" s="265"/>
      <c r="O49" s="94"/>
      <c r="P49" s="3"/>
      <c r="Q49" s="3"/>
      <c r="R49" s="3"/>
      <c r="S49" s="89"/>
    </row>
    <row r="50" spans="1:19" s="6" customFormat="1" ht="12.75" customHeight="1" thickBot="1">
      <c r="A50" s="252"/>
      <c r="B50" s="253"/>
      <c r="C50" s="253"/>
      <c r="D50" s="253"/>
      <c r="E50" s="253"/>
      <c r="F50" s="253"/>
      <c r="G50" s="253"/>
      <c r="H50" s="253"/>
      <c r="I50" s="253"/>
      <c r="J50" s="253"/>
      <c r="K50" s="253"/>
      <c r="L50" s="253"/>
      <c r="M50" s="253"/>
      <c r="N50" s="253"/>
      <c r="O50" s="253"/>
      <c r="P50" s="4"/>
      <c r="Q50" s="4"/>
      <c r="R50" s="4"/>
      <c r="S50" s="4"/>
    </row>
    <row r="51" spans="1:19" s="12" customFormat="1" ht="24" customHeight="1">
      <c r="A51" s="256" t="s">
        <v>328</v>
      </c>
      <c r="B51" s="257"/>
      <c r="C51" s="257"/>
      <c r="D51" s="258"/>
      <c r="E51" s="258"/>
      <c r="F51" s="258"/>
      <c r="G51" s="258"/>
      <c r="H51" s="258"/>
      <c r="I51" s="258"/>
      <c r="J51" s="258"/>
      <c r="K51" s="258"/>
      <c r="L51" s="258"/>
      <c r="M51" s="258"/>
      <c r="N51" s="258"/>
      <c r="O51" s="259"/>
      <c r="P51" s="6"/>
      <c r="Q51" s="6"/>
      <c r="R51" s="6"/>
      <c r="S51" s="6"/>
    </row>
    <row r="52" spans="1:19" s="3" customFormat="1" ht="38.25" customHeight="1">
      <c r="A52" s="99" t="s">
        <v>306</v>
      </c>
      <c r="B52" s="104" t="s">
        <v>307</v>
      </c>
      <c r="C52" s="101" t="s">
        <v>274</v>
      </c>
      <c r="D52" s="95" t="s">
        <v>272</v>
      </c>
      <c r="E52" s="95" t="s">
        <v>301</v>
      </c>
      <c r="F52" s="95" t="s">
        <v>276</v>
      </c>
      <c r="G52" s="95" t="s">
        <v>302</v>
      </c>
      <c r="H52" s="95" t="s">
        <v>304</v>
      </c>
      <c r="I52" s="95" t="s">
        <v>303</v>
      </c>
      <c r="J52" s="95" t="s">
        <v>122</v>
      </c>
      <c r="K52" s="95" t="s">
        <v>305</v>
      </c>
      <c r="L52" s="95" t="s">
        <v>123</v>
      </c>
      <c r="M52" s="95" t="s">
        <v>277</v>
      </c>
      <c r="N52" s="117" t="s">
        <v>278</v>
      </c>
      <c r="O52" s="96" t="s">
        <v>323</v>
      </c>
      <c r="P52" s="6"/>
      <c r="Q52" s="6"/>
      <c r="R52" s="6"/>
      <c r="S52" s="6"/>
    </row>
    <row r="53" spans="1:15" s="4" customFormat="1" ht="12.75" customHeight="1">
      <c r="A53" s="11" t="s">
        <v>312</v>
      </c>
      <c r="B53" s="105">
        <v>5.99</v>
      </c>
      <c r="C53" s="102">
        <f>B53*(1-$C$2)</f>
        <v>5.391</v>
      </c>
      <c r="D53" s="114">
        <v>0</v>
      </c>
      <c r="E53" s="273" t="s">
        <v>56</v>
      </c>
      <c r="F53" s="233" t="s">
        <v>94</v>
      </c>
      <c r="G53" s="273" t="s">
        <v>271</v>
      </c>
      <c r="H53" s="273" t="s">
        <v>271</v>
      </c>
      <c r="I53" s="279" t="s">
        <v>271</v>
      </c>
      <c r="J53" s="279" t="s">
        <v>67</v>
      </c>
      <c r="K53" s="156" t="s">
        <v>271</v>
      </c>
      <c r="L53" s="148" t="s">
        <v>2</v>
      </c>
      <c r="M53" s="260" t="s">
        <v>112</v>
      </c>
      <c r="N53" s="260" t="s">
        <v>112</v>
      </c>
      <c r="O53" s="270" t="s">
        <v>271</v>
      </c>
    </row>
    <row r="54" spans="1:19" s="6" customFormat="1" ht="12.75" customHeight="1">
      <c r="A54" s="11" t="s">
        <v>96</v>
      </c>
      <c r="B54" s="105">
        <v>19.99</v>
      </c>
      <c r="C54" s="102">
        <f>B54*(1-$C$2)</f>
        <v>17.991</v>
      </c>
      <c r="D54" s="114">
        <v>200</v>
      </c>
      <c r="E54" s="274"/>
      <c r="F54" s="266" t="s">
        <v>66</v>
      </c>
      <c r="G54" s="273"/>
      <c r="H54" s="273"/>
      <c r="I54" s="279"/>
      <c r="J54" s="279"/>
      <c r="K54" s="266" t="s">
        <v>22</v>
      </c>
      <c r="L54" s="269" t="s">
        <v>270</v>
      </c>
      <c r="M54" s="260"/>
      <c r="N54" s="260"/>
      <c r="O54" s="270"/>
      <c r="P54" s="5"/>
      <c r="Q54" s="5"/>
      <c r="R54" s="5"/>
      <c r="S54" s="5"/>
    </row>
    <row r="55" spans="1:19" s="6" customFormat="1" ht="12.75" customHeight="1">
      <c r="A55" s="11" t="s">
        <v>338</v>
      </c>
      <c r="B55" s="105">
        <v>29.99</v>
      </c>
      <c r="C55" s="102">
        <f>B55*(1-$C$2)</f>
        <v>26.991</v>
      </c>
      <c r="D55" s="114">
        <v>350</v>
      </c>
      <c r="E55" s="274"/>
      <c r="F55" s="267"/>
      <c r="G55" s="274"/>
      <c r="H55" s="274"/>
      <c r="I55" s="274"/>
      <c r="J55" s="274"/>
      <c r="K55" s="267"/>
      <c r="L55" s="254"/>
      <c r="M55" s="251"/>
      <c r="N55" s="251"/>
      <c r="O55" s="271"/>
      <c r="P55" s="5"/>
      <c r="Q55" s="5"/>
      <c r="R55" s="5"/>
      <c r="S55" s="5"/>
    </row>
    <row r="56" spans="1:19" s="4" customFormat="1" ht="12.75" customHeight="1">
      <c r="A56" s="11" t="s">
        <v>97</v>
      </c>
      <c r="B56" s="105">
        <v>39.99</v>
      </c>
      <c r="C56" s="102">
        <f>B56*(1-$C$2)</f>
        <v>35.991</v>
      </c>
      <c r="D56" s="114">
        <v>500</v>
      </c>
      <c r="E56" s="274"/>
      <c r="F56" s="267"/>
      <c r="G56" s="274"/>
      <c r="H56" s="274"/>
      <c r="I56" s="274"/>
      <c r="J56" s="274"/>
      <c r="K56" s="267"/>
      <c r="L56" s="254"/>
      <c r="M56" s="251"/>
      <c r="N56" s="251"/>
      <c r="O56" s="271"/>
      <c r="P56" s="5"/>
      <c r="Q56" s="5"/>
      <c r="R56" s="5"/>
      <c r="S56" s="5"/>
    </row>
    <row r="57" spans="1:19" s="5" customFormat="1" ht="12.75" customHeight="1" thickBot="1">
      <c r="A57" s="100" t="s">
        <v>98</v>
      </c>
      <c r="B57" s="106">
        <v>59.99</v>
      </c>
      <c r="C57" s="103">
        <f>B57*(1-$C$2)</f>
        <v>53.991</v>
      </c>
      <c r="D57" s="98">
        <v>1000</v>
      </c>
      <c r="E57" s="275"/>
      <c r="F57" s="268"/>
      <c r="G57" s="275"/>
      <c r="H57" s="275"/>
      <c r="I57" s="275"/>
      <c r="J57" s="275"/>
      <c r="K57" s="268"/>
      <c r="L57" s="255"/>
      <c r="M57" s="248"/>
      <c r="N57" s="248"/>
      <c r="O57" s="272"/>
      <c r="P57" s="6"/>
      <c r="Q57" s="6"/>
      <c r="R57" s="6"/>
      <c r="S57" s="82"/>
    </row>
    <row r="58" spans="1:19" s="82" customFormat="1" ht="12.75" customHeight="1" thickBot="1">
      <c r="A58" s="261" t="s">
        <v>131</v>
      </c>
      <c r="B58" s="262"/>
      <c r="C58" s="262"/>
      <c r="D58" s="262"/>
      <c r="E58" s="262"/>
      <c r="F58" s="262"/>
      <c r="G58" s="262"/>
      <c r="H58" s="262"/>
      <c r="I58" s="262"/>
      <c r="J58" s="262"/>
      <c r="K58" s="262"/>
      <c r="L58" s="262"/>
      <c r="M58" s="262"/>
      <c r="N58" s="262"/>
      <c r="O58" s="263"/>
      <c r="P58" s="12"/>
      <c r="Q58" s="12"/>
      <c r="R58" s="12"/>
      <c r="S58" s="89"/>
    </row>
    <row r="59" spans="1:19" s="5" customFormat="1" ht="49.5" customHeight="1">
      <c r="A59" s="264" t="s">
        <v>342</v>
      </c>
      <c r="B59" s="265"/>
      <c r="C59" s="265"/>
      <c r="D59" s="265"/>
      <c r="E59" s="265"/>
      <c r="F59" s="265"/>
      <c r="G59" s="265"/>
      <c r="H59" s="265"/>
      <c r="I59" s="265"/>
      <c r="J59" s="265"/>
      <c r="K59" s="265"/>
      <c r="L59" s="265"/>
      <c r="M59" s="265"/>
      <c r="N59" s="265"/>
      <c r="O59" s="94"/>
      <c r="P59" s="3"/>
      <c r="Q59" s="3"/>
      <c r="R59" s="3"/>
      <c r="S59" s="89"/>
    </row>
    <row r="60" spans="1:19" s="6" customFormat="1" ht="12.75" customHeight="1" thickBot="1">
      <c r="A60" s="252"/>
      <c r="B60" s="253"/>
      <c r="C60" s="253"/>
      <c r="D60" s="253"/>
      <c r="E60" s="253"/>
      <c r="F60" s="253"/>
      <c r="G60" s="253"/>
      <c r="H60" s="253"/>
      <c r="I60" s="253"/>
      <c r="J60" s="253"/>
      <c r="K60" s="253"/>
      <c r="L60" s="253"/>
      <c r="M60" s="253"/>
      <c r="N60" s="253"/>
      <c r="O60" s="253"/>
      <c r="P60" s="4"/>
      <c r="Q60" s="4"/>
      <c r="R60" s="4"/>
      <c r="S60" s="82"/>
    </row>
    <row r="61" spans="1:19" s="12" customFormat="1" ht="24" customHeight="1">
      <c r="A61" s="256" t="s">
        <v>129</v>
      </c>
      <c r="B61" s="257"/>
      <c r="C61" s="257"/>
      <c r="D61" s="250"/>
      <c r="E61" s="250"/>
      <c r="F61" s="250"/>
      <c r="G61" s="250"/>
      <c r="H61" s="250"/>
      <c r="I61" s="250"/>
      <c r="J61" s="250"/>
      <c r="K61" s="250"/>
      <c r="L61" s="250"/>
      <c r="M61" s="250"/>
      <c r="N61" s="250"/>
      <c r="O61" s="246"/>
      <c r="P61" s="6"/>
      <c r="Q61" s="6"/>
      <c r="R61" s="6"/>
      <c r="S61" s="82"/>
    </row>
    <row r="62" spans="1:19" s="3" customFormat="1" ht="38.25" customHeight="1">
      <c r="A62" s="99" t="s">
        <v>306</v>
      </c>
      <c r="B62" s="104" t="s">
        <v>307</v>
      </c>
      <c r="C62" s="101" t="s">
        <v>274</v>
      </c>
      <c r="D62" s="95" t="s">
        <v>272</v>
      </c>
      <c r="E62" s="95" t="s">
        <v>301</v>
      </c>
      <c r="F62" s="95" t="s">
        <v>276</v>
      </c>
      <c r="G62" s="95" t="s">
        <v>302</v>
      </c>
      <c r="H62" s="95" t="s">
        <v>304</v>
      </c>
      <c r="I62" s="95" t="s">
        <v>303</v>
      </c>
      <c r="J62" s="95" t="s">
        <v>122</v>
      </c>
      <c r="K62" s="95" t="s">
        <v>305</v>
      </c>
      <c r="L62" s="95" t="s">
        <v>123</v>
      </c>
      <c r="M62" s="95" t="s">
        <v>277</v>
      </c>
      <c r="N62" s="117" t="s">
        <v>278</v>
      </c>
      <c r="O62" s="96" t="s">
        <v>323</v>
      </c>
      <c r="P62" s="4"/>
      <c r="Q62" s="4"/>
      <c r="R62" s="4"/>
      <c r="S62" s="82"/>
    </row>
    <row r="63" spans="1:19" s="4" customFormat="1" ht="12.75" customHeight="1">
      <c r="A63" s="11" t="s">
        <v>99</v>
      </c>
      <c r="B63" s="105">
        <v>39.99</v>
      </c>
      <c r="C63" s="102">
        <f>B63*(1-$C$2)</f>
        <v>35.991</v>
      </c>
      <c r="D63" s="13">
        <v>500</v>
      </c>
      <c r="E63" s="273" t="s">
        <v>56</v>
      </c>
      <c r="F63" s="273" t="s">
        <v>66</v>
      </c>
      <c r="G63" s="303">
        <v>100</v>
      </c>
      <c r="H63" s="273" t="s">
        <v>300</v>
      </c>
      <c r="I63" s="279" t="s">
        <v>300</v>
      </c>
      <c r="J63" s="279" t="s">
        <v>67</v>
      </c>
      <c r="K63" s="283" t="s">
        <v>22</v>
      </c>
      <c r="L63" s="279" t="s">
        <v>270</v>
      </c>
      <c r="M63" s="283" t="s">
        <v>91</v>
      </c>
      <c r="N63" s="283" t="s">
        <v>91</v>
      </c>
      <c r="O63" s="270" t="s">
        <v>93</v>
      </c>
      <c r="P63" s="82"/>
      <c r="Q63" s="82"/>
      <c r="R63" s="82"/>
      <c r="S63" s="5"/>
    </row>
    <row r="64" spans="1:19" s="6" customFormat="1" ht="12.75" customHeight="1">
      <c r="A64" s="11" t="s">
        <v>100</v>
      </c>
      <c r="B64" s="105">
        <v>59.99</v>
      </c>
      <c r="C64" s="102">
        <f>B64*(1-$C$2)</f>
        <v>53.991</v>
      </c>
      <c r="D64" s="13">
        <v>1000</v>
      </c>
      <c r="E64" s="274"/>
      <c r="F64" s="274"/>
      <c r="G64" s="304"/>
      <c r="H64" s="274"/>
      <c r="I64" s="274"/>
      <c r="J64" s="274"/>
      <c r="K64" s="284"/>
      <c r="L64" s="274"/>
      <c r="M64" s="274"/>
      <c r="N64" s="274"/>
      <c r="O64" s="271"/>
      <c r="P64" s="115"/>
      <c r="Q64" s="115"/>
      <c r="R64" s="115"/>
      <c r="S64" s="115"/>
    </row>
    <row r="65" spans="1:19" s="4" customFormat="1" ht="12.75" customHeight="1" thickBot="1">
      <c r="A65" s="100" t="s">
        <v>101</v>
      </c>
      <c r="B65" s="106">
        <v>99.99</v>
      </c>
      <c r="C65" s="103">
        <f>B65*(1-$C$2)</f>
        <v>89.991</v>
      </c>
      <c r="D65" s="98">
        <v>2000</v>
      </c>
      <c r="E65" s="275"/>
      <c r="F65" s="275"/>
      <c r="G65" s="305"/>
      <c r="H65" s="275"/>
      <c r="I65" s="275"/>
      <c r="J65" s="275"/>
      <c r="K65" s="285"/>
      <c r="L65" s="275"/>
      <c r="M65" s="275"/>
      <c r="N65" s="275"/>
      <c r="O65" s="272"/>
      <c r="P65" s="6"/>
      <c r="Q65" s="6"/>
      <c r="R65" s="6"/>
      <c r="S65" s="82"/>
    </row>
    <row r="66" spans="1:25" s="4" customFormat="1" ht="12.75" customHeight="1" thickBot="1">
      <c r="A66" s="280" t="s">
        <v>329</v>
      </c>
      <c r="B66" s="281"/>
      <c r="C66" s="281"/>
      <c r="D66" s="281"/>
      <c r="E66" s="281"/>
      <c r="F66" s="281"/>
      <c r="G66" s="281"/>
      <c r="H66" s="281"/>
      <c r="I66" s="281"/>
      <c r="J66" s="281"/>
      <c r="K66" s="281"/>
      <c r="L66" s="281"/>
      <c r="M66" s="281"/>
      <c r="N66" s="281"/>
      <c r="O66" s="263"/>
      <c r="P66" s="12"/>
      <c r="Q66" s="12"/>
      <c r="R66" s="12"/>
      <c r="S66" s="12"/>
      <c r="T66" s="230"/>
      <c r="U66" s="230"/>
      <c r="V66" s="230"/>
      <c r="W66" s="230"/>
      <c r="X66" s="230"/>
      <c r="Y66" s="82"/>
    </row>
    <row r="67" spans="1:19" s="115" customFormat="1" ht="49.5" customHeight="1">
      <c r="A67" s="264" t="s">
        <v>0</v>
      </c>
      <c r="B67" s="265"/>
      <c r="C67" s="265"/>
      <c r="D67" s="265"/>
      <c r="E67" s="265"/>
      <c r="F67" s="265"/>
      <c r="G67" s="265"/>
      <c r="H67" s="265"/>
      <c r="I67" s="265"/>
      <c r="J67" s="265"/>
      <c r="K67" s="265"/>
      <c r="L67" s="265"/>
      <c r="M67" s="265"/>
      <c r="N67" s="265"/>
      <c r="O67" s="94"/>
      <c r="P67" s="3"/>
      <c r="Q67" s="3"/>
      <c r="R67" s="3"/>
      <c r="S67" s="3"/>
    </row>
    <row r="68" spans="1:19" s="6" customFormat="1" ht="12.75" customHeight="1" thickBot="1">
      <c r="A68" s="252"/>
      <c r="B68" s="253"/>
      <c r="C68" s="253"/>
      <c r="D68" s="253"/>
      <c r="E68" s="253"/>
      <c r="F68" s="253"/>
      <c r="G68" s="253"/>
      <c r="H68" s="253"/>
      <c r="I68" s="253"/>
      <c r="J68" s="253"/>
      <c r="K68" s="253"/>
      <c r="L68" s="253"/>
      <c r="M68" s="253"/>
      <c r="N68" s="253"/>
      <c r="O68" s="253"/>
      <c r="P68" s="4"/>
      <c r="Q68" s="4"/>
      <c r="R68" s="4"/>
      <c r="S68" s="4"/>
    </row>
    <row r="69" spans="1:19" s="12" customFormat="1" ht="24" customHeight="1">
      <c r="A69" s="256" t="s">
        <v>126</v>
      </c>
      <c r="B69" s="257"/>
      <c r="C69" s="257"/>
      <c r="D69" s="250"/>
      <c r="E69" s="250"/>
      <c r="F69" s="250"/>
      <c r="G69" s="250"/>
      <c r="H69" s="250"/>
      <c r="I69" s="250"/>
      <c r="J69" s="250"/>
      <c r="K69" s="250"/>
      <c r="L69" s="250"/>
      <c r="M69" s="250"/>
      <c r="N69" s="250"/>
      <c r="O69" s="246"/>
      <c r="P69" s="4"/>
      <c r="Q69" s="4"/>
      <c r="R69" s="4"/>
      <c r="S69" s="4"/>
    </row>
    <row r="70" spans="1:19" s="3" customFormat="1" ht="38.25" customHeight="1">
      <c r="A70" s="99" t="s">
        <v>308</v>
      </c>
      <c r="B70" s="104" t="s">
        <v>307</v>
      </c>
      <c r="C70" s="101" t="s">
        <v>274</v>
      </c>
      <c r="D70" s="95" t="s">
        <v>272</v>
      </c>
      <c r="E70" s="95" t="s">
        <v>301</v>
      </c>
      <c r="F70" s="95" t="s">
        <v>276</v>
      </c>
      <c r="G70" s="95" t="s">
        <v>302</v>
      </c>
      <c r="H70" s="95" t="s">
        <v>304</v>
      </c>
      <c r="I70" s="95" t="s">
        <v>303</v>
      </c>
      <c r="J70" s="95" t="s">
        <v>122</v>
      </c>
      <c r="K70" s="95" t="s">
        <v>305</v>
      </c>
      <c r="L70" s="95" t="s">
        <v>123</v>
      </c>
      <c r="M70" s="95" t="s">
        <v>277</v>
      </c>
      <c r="N70" s="117" t="s">
        <v>278</v>
      </c>
      <c r="O70" s="96" t="s">
        <v>323</v>
      </c>
      <c r="P70" s="5"/>
      <c r="Q70" s="5"/>
      <c r="R70" s="5"/>
      <c r="S70" s="5"/>
    </row>
    <row r="71" spans="1:19" s="4" customFormat="1" ht="12.75" customHeight="1" thickBot="1">
      <c r="A71" s="100" t="s">
        <v>102</v>
      </c>
      <c r="B71" s="113">
        <v>199.99</v>
      </c>
      <c r="C71" s="103">
        <f>B71*(1-$C$2)</f>
        <v>179.991</v>
      </c>
      <c r="D71" s="98" t="s">
        <v>22</v>
      </c>
      <c r="E71" s="107" t="s">
        <v>56</v>
      </c>
      <c r="F71" s="108" t="s">
        <v>271</v>
      </c>
      <c r="G71" s="108" t="s">
        <v>22</v>
      </c>
      <c r="H71" s="107" t="s">
        <v>271</v>
      </c>
      <c r="I71" s="109" t="s">
        <v>113</v>
      </c>
      <c r="J71" s="109" t="s">
        <v>67</v>
      </c>
      <c r="K71" s="109" t="s">
        <v>271</v>
      </c>
      <c r="L71" s="109" t="s">
        <v>270</v>
      </c>
      <c r="M71" s="110" t="s">
        <v>270</v>
      </c>
      <c r="N71" s="111" t="s">
        <v>270</v>
      </c>
      <c r="O71" s="112" t="s">
        <v>1</v>
      </c>
      <c r="P71" s="6"/>
      <c r="Q71" s="6"/>
      <c r="R71" s="6"/>
      <c r="S71" s="82"/>
    </row>
    <row r="72" spans="1:19" s="5" customFormat="1" ht="12.75" customHeight="1" thickBot="1">
      <c r="A72" s="261" t="s">
        <v>332</v>
      </c>
      <c r="B72" s="262"/>
      <c r="C72" s="262"/>
      <c r="D72" s="262"/>
      <c r="E72" s="262"/>
      <c r="F72" s="262"/>
      <c r="G72" s="262"/>
      <c r="H72" s="262"/>
      <c r="I72" s="262"/>
      <c r="J72" s="262"/>
      <c r="K72" s="262"/>
      <c r="L72" s="262"/>
      <c r="M72" s="262"/>
      <c r="N72" s="262"/>
      <c r="O72" s="263"/>
      <c r="P72" s="12"/>
      <c r="Q72" s="12"/>
      <c r="R72" s="12"/>
      <c r="S72" s="12"/>
    </row>
    <row r="73" spans="1:19" s="5" customFormat="1" ht="49.5" customHeight="1">
      <c r="A73" s="264" t="s">
        <v>95</v>
      </c>
      <c r="B73" s="265"/>
      <c r="C73" s="265"/>
      <c r="D73" s="265"/>
      <c r="E73" s="265"/>
      <c r="F73" s="265"/>
      <c r="G73" s="265"/>
      <c r="H73" s="265"/>
      <c r="I73" s="265"/>
      <c r="J73" s="265"/>
      <c r="K73" s="265"/>
      <c r="L73" s="265"/>
      <c r="M73" s="265"/>
      <c r="N73" s="265"/>
      <c r="O73" s="94"/>
      <c r="P73" s="3"/>
      <c r="Q73" s="3"/>
      <c r="R73" s="3"/>
      <c r="S73" s="3"/>
    </row>
    <row r="74" spans="1:19" s="6" customFormat="1" ht="12.75" customHeight="1" thickBot="1">
      <c r="A74" s="252"/>
      <c r="B74" s="253"/>
      <c r="C74" s="253"/>
      <c r="D74" s="253"/>
      <c r="E74" s="253"/>
      <c r="F74" s="253"/>
      <c r="G74" s="253"/>
      <c r="H74" s="253"/>
      <c r="I74" s="253"/>
      <c r="J74" s="253"/>
      <c r="K74" s="253"/>
      <c r="L74" s="253"/>
      <c r="M74" s="253"/>
      <c r="N74" s="253"/>
      <c r="O74" s="253"/>
      <c r="P74" s="4"/>
      <c r="Q74" s="4"/>
      <c r="R74" s="4"/>
      <c r="S74" s="4"/>
    </row>
    <row r="75" spans="1:19" s="12" customFormat="1" ht="24" customHeight="1">
      <c r="A75" s="256" t="s">
        <v>59</v>
      </c>
      <c r="B75" s="257"/>
      <c r="C75" s="257"/>
      <c r="D75" s="250"/>
      <c r="E75" s="250"/>
      <c r="F75" s="250"/>
      <c r="G75" s="250"/>
      <c r="H75" s="250"/>
      <c r="I75" s="250"/>
      <c r="J75" s="250"/>
      <c r="K75" s="250"/>
      <c r="L75" s="250"/>
      <c r="M75" s="250"/>
      <c r="N75" s="250"/>
      <c r="O75" s="246"/>
      <c r="P75" s="4"/>
      <c r="Q75" s="4"/>
      <c r="R75" s="4"/>
      <c r="S75" s="4"/>
    </row>
    <row r="76" spans="1:19" s="3" customFormat="1" ht="38.25" customHeight="1">
      <c r="A76" s="99" t="s">
        <v>308</v>
      </c>
      <c r="B76" s="104" t="s">
        <v>307</v>
      </c>
      <c r="C76" s="101" t="s">
        <v>274</v>
      </c>
      <c r="D76" s="95" t="s">
        <v>272</v>
      </c>
      <c r="E76" s="95" t="s">
        <v>301</v>
      </c>
      <c r="F76" s="95" t="s">
        <v>276</v>
      </c>
      <c r="G76" s="95" t="s">
        <v>302</v>
      </c>
      <c r="H76" s="95" t="s">
        <v>304</v>
      </c>
      <c r="I76" s="95" t="s">
        <v>303</v>
      </c>
      <c r="J76" s="95" t="s">
        <v>122</v>
      </c>
      <c r="K76" s="95" t="s">
        <v>305</v>
      </c>
      <c r="L76" s="95" t="s">
        <v>123</v>
      </c>
      <c r="M76" s="95" t="s">
        <v>277</v>
      </c>
      <c r="N76" s="117" t="s">
        <v>278</v>
      </c>
      <c r="O76" s="96" t="s">
        <v>323</v>
      </c>
      <c r="P76" s="5"/>
      <c r="Q76" s="5"/>
      <c r="R76" s="5"/>
      <c r="S76" s="5"/>
    </row>
    <row r="77" spans="1:19" s="4" customFormat="1" ht="12.75" customHeight="1" thickBot="1">
      <c r="A77" s="100" t="s">
        <v>103</v>
      </c>
      <c r="B77" s="113">
        <v>54.99</v>
      </c>
      <c r="C77" s="103">
        <f>B77*(1-$C$2)</f>
        <v>49.491</v>
      </c>
      <c r="D77" s="98">
        <v>500</v>
      </c>
      <c r="E77" s="107" t="s">
        <v>56</v>
      </c>
      <c r="F77" s="108" t="s">
        <v>3</v>
      </c>
      <c r="G77" s="108" t="s">
        <v>22</v>
      </c>
      <c r="H77" s="107" t="s">
        <v>271</v>
      </c>
      <c r="I77" s="109" t="s">
        <v>113</v>
      </c>
      <c r="J77" s="109" t="s">
        <v>67</v>
      </c>
      <c r="K77" s="109" t="s">
        <v>22</v>
      </c>
      <c r="L77" s="109" t="s">
        <v>2</v>
      </c>
      <c r="M77" s="110" t="s">
        <v>91</v>
      </c>
      <c r="N77" s="111" t="s">
        <v>91</v>
      </c>
      <c r="O77" s="112" t="s">
        <v>270</v>
      </c>
      <c r="P77" s="6"/>
      <c r="Q77" s="6"/>
      <c r="R77" s="6"/>
      <c r="S77" s="82"/>
    </row>
    <row r="78" spans="1:19" s="5" customFormat="1" ht="12.75" customHeight="1" thickBot="1">
      <c r="A78" s="280" t="s">
        <v>132</v>
      </c>
      <c r="B78" s="281"/>
      <c r="C78" s="281"/>
      <c r="D78" s="281"/>
      <c r="E78" s="281"/>
      <c r="F78" s="281"/>
      <c r="G78" s="281"/>
      <c r="H78" s="281"/>
      <c r="I78" s="281"/>
      <c r="J78" s="281"/>
      <c r="K78" s="281"/>
      <c r="L78" s="281"/>
      <c r="M78" s="281"/>
      <c r="N78" s="281"/>
      <c r="O78" s="282"/>
      <c r="P78" s="12"/>
      <c r="Q78" s="12"/>
      <c r="R78" s="12"/>
      <c r="S78" s="89"/>
    </row>
    <row r="79" spans="1:19" s="5" customFormat="1" ht="49.5" customHeight="1">
      <c r="A79" s="264" t="s">
        <v>114</v>
      </c>
      <c r="B79" s="265"/>
      <c r="C79" s="265"/>
      <c r="D79" s="265"/>
      <c r="E79" s="265"/>
      <c r="F79" s="265"/>
      <c r="G79" s="265"/>
      <c r="H79" s="265"/>
      <c r="I79" s="265"/>
      <c r="J79" s="265"/>
      <c r="K79" s="265"/>
      <c r="L79" s="265"/>
      <c r="M79" s="265"/>
      <c r="N79" s="265"/>
      <c r="O79" s="94"/>
      <c r="P79" s="3"/>
      <c r="Q79" s="3"/>
      <c r="R79" s="3"/>
      <c r="S79" s="89"/>
    </row>
    <row r="80" spans="1:19" s="6" customFormat="1" ht="12.75" customHeight="1" thickBot="1">
      <c r="A80" s="252"/>
      <c r="B80" s="253"/>
      <c r="C80" s="253"/>
      <c r="D80" s="253"/>
      <c r="E80" s="253"/>
      <c r="F80" s="253"/>
      <c r="G80" s="253"/>
      <c r="H80" s="253"/>
      <c r="I80" s="253"/>
      <c r="J80" s="253"/>
      <c r="K80" s="253"/>
      <c r="L80" s="253"/>
      <c r="M80" s="253"/>
      <c r="N80" s="253"/>
      <c r="O80" s="253"/>
      <c r="P80" s="4"/>
      <c r="Q80" s="4"/>
      <c r="R80" s="4"/>
      <c r="S80" s="4"/>
    </row>
    <row r="81" spans="1:19" s="12" customFormat="1" ht="24" customHeight="1">
      <c r="A81" s="256" t="s">
        <v>130</v>
      </c>
      <c r="B81" s="257"/>
      <c r="C81" s="257"/>
      <c r="D81" s="258"/>
      <c r="E81" s="258"/>
      <c r="F81" s="258"/>
      <c r="G81" s="258"/>
      <c r="H81" s="258"/>
      <c r="I81" s="258"/>
      <c r="J81" s="258"/>
      <c r="K81" s="258"/>
      <c r="L81" s="258"/>
      <c r="M81" s="258"/>
      <c r="N81" s="258"/>
      <c r="O81" s="259"/>
      <c r="P81" s="6"/>
      <c r="Q81" s="6"/>
      <c r="R81" s="6"/>
      <c r="S81" s="6"/>
    </row>
    <row r="82" spans="1:19" s="3" customFormat="1" ht="38.25" customHeight="1">
      <c r="A82" s="99" t="s">
        <v>306</v>
      </c>
      <c r="B82" s="104" t="s">
        <v>307</v>
      </c>
      <c r="C82" s="101" t="s">
        <v>274</v>
      </c>
      <c r="D82" s="95" t="s">
        <v>272</v>
      </c>
      <c r="E82" s="95" t="s">
        <v>301</v>
      </c>
      <c r="F82" s="95" t="s">
        <v>276</v>
      </c>
      <c r="G82" s="95" t="s">
        <v>302</v>
      </c>
      <c r="H82" s="95" t="s">
        <v>304</v>
      </c>
      <c r="I82" s="95" t="s">
        <v>303</v>
      </c>
      <c r="J82" s="95" t="s">
        <v>122</v>
      </c>
      <c r="K82" s="95" t="s">
        <v>305</v>
      </c>
      <c r="L82" s="95" t="s">
        <v>123</v>
      </c>
      <c r="M82" s="95" t="s">
        <v>277</v>
      </c>
      <c r="N82" s="117" t="s">
        <v>278</v>
      </c>
      <c r="O82" s="96" t="s">
        <v>323</v>
      </c>
      <c r="P82" s="4"/>
      <c r="Q82" s="4"/>
      <c r="R82" s="4"/>
      <c r="S82" s="4"/>
    </row>
    <row r="83" spans="1:19" s="4" customFormat="1" ht="12.75" customHeight="1">
      <c r="A83" s="11" t="s">
        <v>105</v>
      </c>
      <c r="B83" s="105">
        <v>35.99</v>
      </c>
      <c r="C83" s="102">
        <f>B83*(1-$C$2)</f>
        <v>32.391000000000005</v>
      </c>
      <c r="D83" s="114">
        <v>0</v>
      </c>
      <c r="E83" s="273" t="s">
        <v>56</v>
      </c>
      <c r="F83" s="273" t="s">
        <v>66</v>
      </c>
      <c r="G83" s="273" t="s">
        <v>22</v>
      </c>
      <c r="H83" s="273" t="s">
        <v>271</v>
      </c>
      <c r="I83" s="279" t="s">
        <v>300</v>
      </c>
      <c r="J83" s="279" t="s">
        <v>67</v>
      </c>
      <c r="K83" s="283" t="s">
        <v>22</v>
      </c>
      <c r="L83" s="279" t="s">
        <v>57</v>
      </c>
      <c r="M83" s="260" t="s">
        <v>91</v>
      </c>
      <c r="N83" s="283" t="s">
        <v>91</v>
      </c>
      <c r="O83" s="270" t="s">
        <v>93</v>
      </c>
      <c r="P83" s="5"/>
      <c r="Q83" s="5"/>
      <c r="R83" s="5"/>
      <c r="S83" s="5"/>
    </row>
    <row r="84" spans="1:19" s="6" customFormat="1" ht="12.75" customHeight="1">
      <c r="A84" s="11" t="s">
        <v>106</v>
      </c>
      <c r="B84" s="105">
        <v>39.99</v>
      </c>
      <c r="C84" s="102">
        <f>B84*(1-$C$2)</f>
        <v>35.991</v>
      </c>
      <c r="D84" s="114">
        <v>500</v>
      </c>
      <c r="E84" s="274"/>
      <c r="F84" s="274"/>
      <c r="G84" s="274"/>
      <c r="H84" s="274"/>
      <c r="I84" s="274" t="s">
        <v>271</v>
      </c>
      <c r="J84" s="274"/>
      <c r="K84" s="284"/>
      <c r="L84" s="274"/>
      <c r="M84" s="251"/>
      <c r="N84" s="274"/>
      <c r="O84" s="271"/>
      <c r="P84" s="231"/>
      <c r="Q84" s="231"/>
      <c r="R84" s="231"/>
      <c r="S84" s="232"/>
    </row>
    <row r="85" spans="1:19" s="4" customFormat="1" ht="12.75" customHeight="1">
      <c r="A85" s="11" t="s">
        <v>107</v>
      </c>
      <c r="B85" s="105">
        <v>49.99</v>
      </c>
      <c r="C85" s="102">
        <f>B85*(1-$C$2)</f>
        <v>44.991</v>
      </c>
      <c r="D85" s="114">
        <v>700</v>
      </c>
      <c r="E85" s="274"/>
      <c r="F85" s="274"/>
      <c r="G85" s="274"/>
      <c r="H85" s="274"/>
      <c r="I85" s="274" t="s">
        <v>271</v>
      </c>
      <c r="J85" s="274"/>
      <c r="K85" s="284"/>
      <c r="L85" s="274"/>
      <c r="M85" s="251"/>
      <c r="N85" s="274"/>
      <c r="O85" s="271"/>
      <c r="P85" s="5"/>
      <c r="Q85" s="5"/>
      <c r="R85" s="5"/>
      <c r="S85" s="5"/>
    </row>
    <row r="86" spans="1:19" s="5" customFormat="1" ht="12.75" customHeight="1" thickBot="1">
      <c r="A86" s="100" t="s">
        <v>108</v>
      </c>
      <c r="B86" s="106">
        <v>59.99</v>
      </c>
      <c r="C86" s="103">
        <f>B86*(1-$C$2)</f>
        <v>53.991</v>
      </c>
      <c r="D86" s="98">
        <v>1000</v>
      </c>
      <c r="E86" s="275"/>
      <c r="F86" s="275"/>
      <c r="G86" s="275"/>
      <c r="H86" s="275"/>
      <c r="I86" s="275" t="s">
        <v>271</v>
      </c>
      <c r="J86" s="275"/>
      <c r="K86" s="285"/>
      <c r="L86" s="275"/>
      <c r="M86" s="248"/>
      <c r="N86" s="275"/>
      <c r="O86" s="272"/>
      <c r="P86" s="6"/>
      <c r="Q86" s="6"/>
      <c r="R86" s="6"/>
      <c r="S86" s="82"/>
    </row>
    <row r="87" spans="1:19" s="6" customFormat="1" ht="12.75" customHeight="1" thickBot="1">
      <c r="A87" s="280" t="s">
        <v>329</v>
      </c>
      <c r="B87" s="281"/>
      <c r="C87" s="281"/>
      <c r="D87" s="281"/>
      <c r="E87" s="281"/>
      <c r="F87" s="281"/>
      <c r="G87" s="281"/>
      <c r="H87" s="281"/>
      <c r="I87" s="281"/>
      <c r="J87" s="281"/>
      <c r="K87" s="281"/>
      <c r="L87" s="281"/>
      <c r="M87" s="281"/>
      <c r="N87" s="281"/>
      <c r="O87" s="263"/>
      <c r="P87" s="12"/>
      <c r="Q87" s="12"/>
      <c r="R87" s="12"/>
      <c r="S87" s="89"/>
    </row>
    <row r="88" spans="1:19" s="5" customFormat="1" ht="49.5" customHeight="1">
      <c r="A88" s="264" t="s">
        <v>335</v>
      </c>
      <c r="B88" s="265"/>
      <c r="C88" s="265"/>
      <c r="D88" s="265"/>
      <c r="E88" s="265"/>
      <c r="F88" s="265"/>
      <c r="G88" s="265"/>
      <c r="H88" s="265"/>
      <c r="I88" s="265"/>
      <c r="J88" s="265"/>
      <c r="K88" s="265"/>
      <c r="L88" s="265"/>
      <c r="M88" s="265"/>
      <c r="N88" s="265"/>
      <c r="O88" s="94"/>
      <c r="P88" s="3"/>
      <c r="Q88" s="3"/>
      <c r="R88" s="3"/>
      <c r="S88" s="89"/>
    </row>
    <row r="89" spans="1:19" s="6" customFormat="1" ht="12.75" customHeight="1" thickBot="1">
      <c r="A89" s="252"/>
      <c r="B89" s="253"/>
      <c r="C89" s="253"/>
      <c r="D89" s="253"/>
      <c r="E89" s="253"/>
      <c r="F89" s="253"/>
      <c r="G89" s="253"/>
      <c r="H89" s="253"/>
      <c r="I89" s="253"/>
      <c r="J89" s="253"/>
      <c r="K89" s="253"/>
      <c r="L89" s="253"/>
      <c r="M89" s="253"/>
      <c r="N89" s="253"/>
      <c r="O89" s="253"/>
      <c r="P89" s="4"/>
      <c r="Q89" s="4"/>
      <c r="R89" s="4"/>
      <c r="S89" s="4"/>
    </row>
    <row r="90" spans="1:19" s="12" customFormat="1" ht="24" customHeight="1">
      <c r="A90" s="256" t="s">
        <v>336</v>
      </c>
      <c r="B90" s="257"/>
      <c r="C90" s="257"/>
      <c r="D90" s="258"/>
      <c r="E90" s="258"/>
      <c r="F90" s="258"/>
      <c r="G90" s="258"/>
      <c r="H90" s="258"/>
      <c r="I90" s="258"/>
      <c r="J90" s="258"/>
      <c r="K90" s="258"/>
      <c r="L90" s="258"/>
      <c r="M90" s="258"/>
      <c r="N90" s="258"/>
      <c r="O90" s="259"/>
      <c r="P90" s="5"/>
      <c r="Q90" s="5"/>
      <c r="R90" s="5"/>
      <c r="S90" s="5"/>
    </row>
    <row r="91" spans="1:19" s="3" customFormat="1" ht="38.25" customHeight="1">
      <c r="A91" s="99" t="s">
        <v>306</v>
      </c>
      <c r="B91" s="104" t="s">
        <v>307</v>
      </c>
      <c r="C91" s="101" t="s">
        <v>274</v>
      </c>
      <c r="D91" s="95" t="s">
        <v>272</v>
      </c>
      <c r="E91" s="95" t="s">
        <v>301</v>
      </c>
      <c r="F91" s="95" t="s">
        <v>276</v>
      </c>
      <c r="G91" s="95" t="s">
        <v>302</v>
      </c>
      <c r="H91" s="95" t="s">
        <v>304</v>
      </c>
      <c r="I91" s="95" t="s">
        <v>303</v>
      </c>
      <c r="J91" s="95" t="s">
        <v>122</v>
      </c>
      <c r="K91" s="95" t="s">
        <v>305</v>
      </c>
      <c r="L91" s="95" t="s">
        <v>123</v>
      </c>
      <c r="M91" s="95" t="s">
        <v>277</v>
      </c>
      <c r="N91" s="117" t="s">
        <v>278</v>
      </c>
      <c r="O91" s="96" t="s">
        <v>323</v>
      </c>
      <c r="P91" s="5"/>
      <c r="Q91" s="5"/>
      <c r="R91" s="5"/>
      <c r="S91" s="5"/>
    </row>
    <row r="92" spans="1:19" s="4" customFormat="1" ht="12.75" customHeight="1">
      <c r="A92" s="11" t="s">
        <v>109</v>
      </c>
      <c r="B92" s="105">
        <v>79.99</v>
      </c>
      <c r="C92" s="102">
        <f>B92*(1-$C$2)</f>
        <v>71.991</v>
      </c>
      <c r="D92" s="114">
        <v>0</v>
      </c>
      <c r="E92" s="273" t="s">
        <v>56</v>
      </c>
      <c r="F92" s="273" t="s">
        <v>66</v>
      </c>
      <c r="G92" s="273" t="s">
        <v>22</v>
      </c>
      <c r="H92" s="273" t="s">
        <v>271</v>
      </c>
      <c r="I92" s="279" t="s">
        <v>300</v>
      </c>
      <c r="J92" s="279" t="s">
        <v>67</v>
      </c>
      <c r="K92" s="150" t="s">
        <v>84</v>
      </c>
      <c r="L92" s="148" t="s">
        <v>104</v>
      </c>
      <c r="M92" s="260" t="s">
        <v>270</v>
      </c>
      <c r="N92" s="283" t="s">
        <v>270</v>
      </c>
      <c r="O92" s="270" t="s">
        <v>111</v>
      </c>
      <c r="P92" s="6"/>
      <c r="Q92" s="6"/>
      <c r="R92" s="6"/>
      <c r="S92" s="82"/>
    </row>
    <row r="93" spans="1:19" s="5" customFormat="1" ht="12.75" customHeight="1" thickBot="1">
      <c r="A93" s="100" t="s">
        <v>110</v>
      </c>
      <c r="B93" s="106">
        <v>99.99</v>
      </c>
      <c r="C93" s="103">
        <f>B93*(1-$C$2)</f>
        <v>89.991</v>
      </c>
      <c r="D93" s="98">
        <v>300</v>
      </c>
      <c r="E93" s="275"/>
      <c r="F93" s="275"/>
      <c r="G93" s="275"/>
      <c r="H93" s="275"/>
      <c r="I93" s="275" t="s">
        <v>271</v>
      </c>
      <c r="J93" s="275"/>
      <c r="K93" s="151" t="s">
        <v>22</v>
      </c>
      <c r="L93" s="149" t="s">
        <v>270</v>
      </c>
      <c r="M93" s="248"/>
      <c r="N93" s="275"/>
      <c r="O93" s="272"/>
      <c r="P93" s="12"/>
      <c r="Q93" s="12"/>
      <c r="R93" s="12"/>
      <c r="S93" s="89"/>
    </row>
    <row r="94" spans="1:19" s="5" customFormat="1" ht="49.5" customHeight="1">
      <c r="A94" s="242" t="s">
        <v>12</v>
      </c>
      <c r="B94" s="243"/>
      <c r="C94" s="243"/>
      <c r="D94" s="243"/>
      <c r="E94" s="243"/>
      <c r="F94" s="243"/>
      <c r="G94" s="243"/>
      <c r="H94" s="243"/>
      <c r="I94" s="243"/>
      <c r="J94" s="243"/>
      <c r="K94" s="243"/>
      <c r="L94" s="243"/>
      <c r="M94" s="243"/>
      <c r="N94" s="243"/>
      <c r="O94" s="94"/>
      <c r="P94" s="3"/>
      <c r="Q94" s="3"/>
      <c r="R94" s="3"/>
      <c r="S94" s="89"/>
    </row>
    <row r="95" spans="1:19" s="6" customFormat="1" ht="12.75" customHeight="1" thickBot="1">
      <c r="A95" s="252"/>
      <c r="B95" s="253"/>
      <c r="C95" s="253"/>
      <c r="D95" s="253"/>
      <c r="E95" s="253"/>
      <c r="F95" s="253"/>
      <c r="G95" s="253"/>
      <c r="H95" s="253"/>
      <c r="I95" s="253"/>
      <c r="J95" s="253"/>
      <c r="K95" s="253"/>
      <c r="L95" s="253"/>
      <c r="M95" s="253"/>
      <c r="N95" s="253"/>
      <c r="O95" s="253"/>
      <c r="P95" s="4"/>
      <c r="Q95" s="4"/>
      <c r="R95" s="4"/>
      <c r="S95" s="82"/>
    </row>
    <row r="96" spans="1:19" s="12" customFormat="1" ht="24" customHeight="1">
      <c r="A96" s="256" t="s">
        <v>52</v>
      </c>
      <c r="B96" s="257"/>
      <c r="C96" s="257"/>
      <c r="D96" s="250"/>
      <c r="E96" s="250"/>
      <c r="F96" s="250"/>
      <c r="G96" s="250"/>
      <c r="H96" s="250"/>
      <c r="I96" s="250"/>
      <c r="J96" s="250"/>
      <c r="K96" s="250"/>
      <c r="L96" s="250"/>
      <c r="M96" s="250"/>
      <c r="N96" s="250"/>
      <c r="O96" s="246"/>
      <c r="P96" s="6"/>
      <c r="Q96" s="6"/>
      <c r="R96" s="6"/>
      <c r="S96" s="82"/>
    </row>
    <row r="97" spans="1:19" s="3" customFormat="1" ht="38.25" customHeight="1">
      <c r="A97" s="99" t="s">
        <v>306</v>
      </c>
      <c r="B97" s="104" t="s">
        <v>307</v>
      </c>
      <c r="C97" s="101" t="s">
        <v>274</v>
      </c>
      <c r="D97" s="95" t="s">
        <v>272</v>
      </c>
      <c r="E97" s="152" t="s">
        <v>301</v>
      </c>
      <c r="F97" s="152" t="s">
        <v>276</v>
      </c>
      <c r="G97" s="152" t="s">
        <v>302</v>
      </c>
      <c r="H97" s="152" t="s">
        <v>304</v>
      </c>
      <c r="I97" s="152" t="s">
        <v>303</v>
      </c>
      <c r="J97" s="152" t="s">
        <v>122</v>
      </c>
      <c r="K97" s="95" t="s">
        <v>305</v>
      </c>
      <c r="L97" s="95" t="s">
        <v>123</v>
      </c>
      <c r="M97" s="95" t="s">
        <v>277</v>
      </c>
      <c r="N97" s="117" t="s">
        <v>278</v>
      </c>
      <c r="O97" s="96" t="s">
        <v>323</v>
      </c>
      <c r="P97" s="4"/>
      <c r="Q97" s="4"/>
      <c r="R97" s="4"/>
      <c r="S97" s="82"/>
    </row>
    <row r="98" spans="1:19" s="4" customFormat="1" ht="12.75" customHeight="1">
      <c r="A98" s="11" t="s">
        <v>53</v>
      </c>
      <c r="B98" s="105">
        <v>24.99</v>
      </c>
      <c r="C98" s="102">
        <f>B98*(1-$C$2)</f>
        <v>22.491</v>
      </c>
      <c r="D98" s="13">
        <v>0</v>
      </c>
      <c r="E98" s="273" t="s">
        <v>56</v>
      </c>
      <c r="F98" s="273" t="s">
        <v>57</v>
      </c>
      <c r="G98" s="13">
        <v>100</v>
      </c>
      <c r="H98" s="273" t="s">
        <v>300</v>
      </c>
      <c r="I98" s="279" t="s">
        <v>300</v>
      </c>
      <c r="J98" s="279" t="s">
        <v>58</v>
      </c>
      <c r="K98" s="13">
        <v>250</v>
      </c>
      <c r="L98" s="279" t="s">
        <v>300</v>
      </c>
      <c r="M98" s="283" t="s">
        <v>270</v>
      </c>
      <c r="N98" s="283" t="s">
        <v>270</v>
      </c>
      <c r="O98" s="270" t="s">
        <v>93</v>
      </c>
      <c r="P98" s="115"/>
      <c r="Q98" s="115"/>
      <c r="R98" s="115"/>
      <c r="S98" s="226"/>
    </row>
    <row r="99" spans="1:19" s="6" customFormat="1" ht="12.75" customHeight="1">
      <c r="A99" s="11" t="s">
        <v>54</v>
      </c>
      <c r="B99" s="105">
        <v>39.99</v>
      </c>
      <c r="C99" s="102">
        <f>B99*(1-$C$2)</f>
        <v>35.991</v>
      </c>
      <c r="D99" s="13">
        <v>200</v>
      </c>
      <c r="E99" s="274"/>
      <c r="F99" s="273"/>
      <c r="G99" s="13">
        <v>200</v>
      </c>
      <c r="H99" s="273"/>
      <c r="I99" s="284"/>
      <c r="J99" s="274"/>
      <c r="K99" s="13">
        <v>500</v>
      </c>
      <c r="L99" s="284"/>
      <c r="M99" s="274"/>
      <c r="N99" s="274"/>
      <c r="O99" s="271"/>
      <c r="P99" s="5"/>
      <c r="Q99" s="5"/>
      <c r="R99" s="5"/>
      <c r="S99" s="115"/>
    </row>
    <row r="100" spans="1:19" s="4" customFormat="1" ht="12.75" customHeight="1" thickBot="1">
      <c r="A100" s="100" t="s">
        <v>55</v>
      </c>
      <c r="B100" s="106">
        <v>49.99</v>
      </c>
      <c r="C100" s="103">
        <f>B100*(1-$C$2)</f>
        <v>44.991</v>
      </c>
      <c r="D100" s="98">
        <v>350</v>
      </c>
      <c r="E100" s="275"/>
      <c r="F100" s="249"/>
      <c r="G100" s="98">
        <v>350</v>
      </c>
      <c r="H100" s="249"/>
      <c r="I100" s="285"/>
      <c r="J100" s="275"/>
      <c r="K100" s="98">
        <v>1000</v>
      </c>
      <c r="L100" s="285"/>
      <c r="M100" s="275"/>
      <c r="N100" s="275"/>
      <c r="O100" s="272"/>
      <c r="P100" s="94"/>
      <c r="Q100" s="94"/>
      <c r="R100" s="94"/>
      <c r="S100" s="5"/>
    </row>
    <row r="101" spans="1:19" s="82" customFormat="1" ht="12.75" customHeight="1" thickBot="1">
      <c r="A101" s="280" t="s">
        <v>329</v>
      </c>
      <c r="B101" s="281"/>
      <c r="C101" s="281"/>
      <c r="D101" s="281"/>
      <c r="E101" s="281"/>
      <c r="F101" s="281"/>
      <c r="G101" s="281"/>
      <c r="H101" s="281"/>
      <c r="I101" s="281"/>
      <c r="J101" s="281"/>
      <c r="K101" s="281"/>
      <c r="L101" s="281"/>
      <c r="M101" s="281"/>
      <c r="N101" s="281"/>
      <c r="O101" s="282"/>
      <c r="P101" s="94"/>
      <c r="Q101" s="94"/>
      <c r="R101" s="94"/>
      <c r="S101" s="115"/>
    </row>
    <row r="102" spans="1:18" s="115" customFormat="1" ht="49.5" customHeight="1">
      <c r="A102" s="264" t="s">
        <v>119</v>
      </c>
      <c r="B102" s="265"/>
      <c r="C102" s="265"/>
      <c r="D102" s="265"/>
      <c r="E102" s="265"/>
      <c r="F102" s="265"/>
      <c r="G102" s="265"/>
      <c r="H102" s="265"/>
      <c r="I102" s="265"/>
      <c r="J102" s="265"/>
      <c r="K102" s="265"/>
      <c r="L102" s="265"/>
      <c r="M102" s="265"/>
      <c r="N102" s="265"/>
      <c r="O102" s="94"/>
      <c r="P102" s="153"/>
      <c r="Q102" s="154"/>
      <c r="R102" s="155"/>
    </row>
    <row r="103" spans="1:19" s="6" customFormat="1" ht="12.75" customHeight="1" thickBot="1">
      <c r="A103" s="252"/>
      <c r="B103" s="253"/>
      <c r="C103" s="253"/>
      <c r="D103" s="253"/>
      <c r="E103" s="253"/>
      <c r="F103" s="253"/>
      <c r="G103" s="253"/>
      <c r="H103" s="253"/>
      <c r="I103" s="253"/>
      <c r="J103" s="253"/>
      <c r="K103" s="253"/>
      <c r="L103" s="253"/>
      <c r="M103" s="253"/>
      <c r="N103" s="253"/>
      <c r="O103" s="253"/>
      <c r="P103" s="4"/>
      <c r="Q103" s="4"/>
      <c r="R103" s="4"/>
      <c r="S103" s="4"/>
    </row>
    <row r="104" spans="1:19" s="12" customFormat="1" ht="24" customHeight="1">
      <c r="A104" s="256" t="s">
        <v>6</v>
      </c>
      <c r="B104" s="257"/>
      <c r="C104" s="257"/>
      <c r="D104" s="258"/>
      <c r="E104" s="258"/>
      <c r="F104" s="258"/>
      <c r="G104" s="258"/>
      <c r="H104" s="258"/>
      <c r="I104" s="258"/>
      <c r="J104" s="258"/>
      <c r="K104" s="258"/>
      <c r="L104" s="258"/>
      <c r="M104" s="258"/>
      <c r="N104" s="258"/>
      <c r="O104" s="259"/>
      <c r="P104" s="6"/>
      <c r="Q104" s="6"/>
      <c r="R104" s="6"/>
      <c r="S104" s="6"/>
    </row>
    <row r="105" spans="1:19" s="3" customFormat="1" ht="38.25" customHeight="1">
      <c r="A105" s="99" t="s">
        <v>306</v>
      </c>
      <c r="B105" s="104" t="s">
        <v>307</v>
      </c>
      <c r="C105" s="101" t="s">
        <v>274</v>
      </c>
      <c r="D105" s="95" t="s">
        <v>272</v>
      </c>
      <c r="E105" s="95" t="s">
        <v>301</v>
      </c>
      <c r="F105" s="95" t="s">
        <v>276</v>
      </c>
      <c r="G105" s="95" t="s">
        <v>302</v>
      </c>
      <c r="H105" s="95" t="s">
        <v>304</v>
      </c>
      <c r="I105" s="95" t="s">
        <v>303</v>
      </c>
      <c r="J105" s="95" t="s">
        <v>122</v>
      </c>
      <c r="K105" s="95" t="s">
        <v>305</v>
      </c>
      <c r="L105" s="95" t="s">
        <v>123</v>
      </c>
      <c r="M105" s="95" t="s">
        <v>277</v>
      </c>
      <c r="N105" s="117" t="s">
        <v>278</v>
      </c>
      <c r="O105" s="96" t="s">
        <v>323</v>
      </c>
      <c r="P105" s="6"/>
      <c r="Q105" s="6"/>
      <c r="R105" s="6"/>
      <c r="S105" s="6"/>
    </row>
    <row r="106" spans="1:15" s="4" customFormat="1" ht="12.75" customHeight="1">
      <c r="A106" s="11" t="s">
        <v>7</v>
      </c>
      <c r="B106" s="105">
        <v>25</v>
      </c>
      <c r="C106" s="102">
        <f>B106*(1-$C$2)</f>
        <v>22.5</v>
      </c>
      <c r="D106" s="114">
        <v>0</v>
      </c>
      <c r="E106" s="273" t="s">
        <v>56</v>
      </c>
      <c r="F106" s="266" t="s">
        <v>66</v>
      </c>
      <c r="G106" s="276">
        <v>250</v>
      </c>
      <c r="H106" s="266" t="s">
        <v>300</v>
      </c>
      <c r="I106" s="279" t="s">
        <v>300</v>
      </c>
      <c r="J106" s="279" t="s">
        <v>58</v>
      </c>
      <c r="K106" s="266" t="s">
        <v>22</v>
      </c>
      <c r="L106" s="269" t="s">
        <v>270</v>
      </c>
      <c r="M106" s="269" t="s">
        <v>270</v>
      </c>
      <c r="N106" s="269" t="s">
        <v>270</v>
      </c>
      <c r="O106" s="270" t="s">
        <v>334</v>
      </c>
    </row>
    <row r="107" spans="1:19" s="6" customFormat="1" ht="12.75" customHeight="1">
      <c r="A107" s="11" t="s">
        <v>8</v>
      </c>
      <c r="B107" s="105">
        <v>45</v>
      </c>
      <c r="C107" s="102">
        <f>B107*(1-$C$2)</f>
        <v>40.5</v>
      </c>
      <c r="D107" s="114">
        <v>300</v>
      </c>
      <c r="E107" s="274"/>
      <c r="F107" s="267"/>
      <c r="G107" s="276"/>
      <c r="H107" s="267"/>
      <c r="I107" s="279"/>
      <c r="J107" s="279"/>
      <c r="K107" s="267"/>
      <c r="L107" s="267"/>
      <c r="M107" s="267"/>
      <c r="N107" s="267"/>
      <c r="O107" s="271"/>
      <c r="P107" s="5"/>
      <c r="Q107" s="5"/>
      <c r="R107" s="5"/>
      <c r="S107" s="5"/>
    </row>
    <row r="108" spans="1:19" s="6" customFormat="1" ht="12.75" customHeight="1">
      <c r="A108" s="11" t="s">
        <v>9</v>
      </c>
      <c r="B108" s="105">
        <v>55</v>
      </c>
      <c r="C108" s="102">
        <f>B108*(1-$C$2)</f>
        <v>49.5</v>
      </c>
      <c r="D108" s="114">
        <v>500</v>
      </c>
      <c r="E108" s="274"/>
      <c r="F108" s="267"/>
      <c r="G108" s="277"/>
      <c r="H108" s="267"/>
      <c r="I108" s="274"/>
      <c r="J108" s="274"/>
      <c r="K108" s="267"/>
      <c r="L108" s="267"/>
      <c r="M108" s="267"/>
      <c r="N108" s="267"/>
      <c r="O108" s="271"/>
      <c r="P108" s="5"/>
      <c r="Q108" s="5"/>
      <c r="R108" s="5"/>
      <c r="S108" s="5"/>
    </row>
    <row r="109" spans="1:19" s="4" customFormat="1" ht="12.75" customHeight="1">
      <c r="A109" s="11" t="s">
        <v>10</v>
      </c>
      <c r="B109" s="105">
        <v>75</v>
      </c>
      <c r="C109" s="102">
        <f>B109*(1-$C$2)</f>
        <v>67.5</v>
      </c>
      <c r="D109" s="114">
        <v>700</v>
      </c>
      <c r="E109" s="274"/>
      <c r="F109" s="267"/>
      <c r="G109" s="277"/>
      <c r="H109" s="267"/>
      <c r="I109" s="274"/>
      <c r="J109" s="274"/>
      <c r="K109" s="267"/>
      <c r="L109" s="267"/>
      <c r="M109" s="267"/>
      <c r="N109" s="267"/>
      <c r="O109" s="271"/>
      <c r="P109" s="5"/>
      <c r="Q109" s="5"/>
      <c r="R109" s="5"/>
      <c r="S109" s="5"/>
    </row>
    <row r="110" spans="1:19" s="5" customFormat="1" ht="12.75" customHeight="1" thickBot="1">
      <c r="A110" s="100" t="s">
        <v>11</v>
      </c>
      <c r="B110" s="106">
        <v>95</v>
      </c>
      <c r="C110" s="103">
        <f>B110*(1-$C$2)</f>
        <v>85.5</v>
      </c>
      <c r="D110" s="98">
        <v>900</v>
      </c>
      <c r="E110" s="275"/>
      <c r="F110" s="268"/>
      <c r="G110" s="278"/>
      <c r="H110" s="268"/>
      <c r="I110" s="275"/>
      <c r="J110" s="275"/>
      <c r="K110" s="268"/>
      <c r="L110" s="268"/>
      <c r="M110" s="268"/>
      <c r="N110" s="268"/>
      <c r="O110" s="272"/>
      <c r="P110" s="6"/>
      <c r="Q110" s="6"/>
      <c r="R110" s="6"/>
      <c r="S110" s="82"/>
    </row>
    <row r="111" spans="1:19" s="82" customFormat="1" ht="12.75" customHeight="1" thickBot="1">
      <c r="A111" s="261" t="s">
        <v>311</v>
      </c>
      <c r="B111" s="262"/>
      <c r="C111" s="262"/>
      <c r="D111" s="262"/>
      <c r="E111" s="262"/>
      <c r="F111" s="262"/>
      <c r="G111" s="262"/>
      <c r="H111" s="262"/>
      <c r="I111" s="262"/>
      <c r="J111" s="262"/>
      <c r="K111" s="262"/>
      <c r="L111" s="262"/>
      <c r="M111" s="262"/>
      <c r="N111" s="262"/>
      <c r="O111" s="263"/>
      <c r="P111" s="12"/>
      <c r="Q111" s="12"/>
      <c r="R111" s="12"/>
      <c r="S111" s="89"/>
    </row>
    <row r="112" spans="1:19" s="5" customFormat="1" ht="49.5" customHeight="1">
      <c r="A112" s="264"/>
      <c r="B112" s="265"/>
      <c r="C112" s="265"/>
      <c r="D112" s="265"/>
      <c r="E112" s="265"/>
      <c r="F112" s="265"/>
      <c r="G112" s="265"/>
      <c r="H112" s="265"/>
      <c r="I112" s="265"/>
      <c r="J112" s="265"/>
      <c r="K112" s="265"/>
      <c r="L112" s="265"/>
      <c r="M112" s="265"/>
      <c r="N112" s="265"/>
      <c r="O112" s="94"/>
      <c r="P112" s="3"/>
      <c r="Q112" s="3"/>
      <c r="R112" s="3"/>
      <c r="S112" s="89"/>
    </row>
    <row r="113" spans="1:19" s="6" customFormat="1" ht="12.75" customHeight="1">
      <c r="A113" s="252"/>
      <c r="B113" s="253"/>
      <c r="C113" s="253"/>
      <c r="D113" s="253"/>
      <c r="E113" s="253"/>
      <c r="F113" s="253"/>
      <c r="G113" s="253"/>
      <c r="H113" s="253"/>
      <c r="I113" s="253"/>
      <c r="J113" s="253"/>
      <c r="K113" s="253"/>
      <c r="L113" s="253"/>
      <c r="M113" s="253"/>
      <c r="N113" s="253"/>
      <c r="O113" s="253"/>
      <c r="P113" s="4"/>
      <c r="Q113" s="4"/>
      <c r="R113" s="4"/>
      <c r="S113" s="4"/>
    </row>
    <row r="114" spans="1:19" s="115" customFormat="1" ht="25.5" customHeight="1">
      <c r="A114" s="309" t="s">
        <v>313</v>
      </c>
      <c r="B114" s="265"/>
      <c r="C114" s="265"/>
      <c r="D114" s="265"/>
      <c r="E114" s="265"/>
      <c r="F114" s="265"/>
      <c r="G114" s="265"/>
      <c r="H114" s="265"/>
      <c r="I114" s="265"/>
      <c r="J114" s="265"/>
      <c r="K114" s="265"/>
      <c r="L114" s="265"/>
      <c r="M114" s="265"/>
      <c r="N114" s="265"/>
      <c r="O114" s="265"/>
      <c r="P114" s="5"/>
      <c r="Q114" s="5"/>
      <c r="R114" s="5"/>
      <c r="S114" s="159"/>
    </row>
    <row r="115" spans="1:19" s="115" customFormat="1" ht="38.25" customHeight="1">
      <c r="A115" s="286" t="s">
        <v>5</v>
      </c>
      <c r="B115" s="265"/>
      <c r="C115" s="265"/>
      <c r="D115" s="265"/>
      <c r="E115" s="265"/>
      <c r="F115" s="265"/>
      <c r="G115" s="265"/>
      <c r="H115" s="265"/>
      <c r="I115" s="265"/>
      <c r="J115" s="265"/>
      <c r="K115" s="265"/>
      <c r="L115" s="265"/>
      <c r="M115" s="265"/>
      <c r="N115" s="265"/>
      <c r="O115" s="265"/>
      <c r="P115" s="5"/>
      <c r="Q115" s="5"/>
      <c r="R115" s="5"/>
      <c r="S115" s="5"/>
    </row>
    <row r="116" spans="1:15" s="5" customFormat="1" ht="12.75" customHeight="1">
      <c r="A116" s="307" t="s">
        <v>115</v>
      </c>
      <c r="B116" s="308"/>
      <c r="C116" s="308"/>
      <c r="D116" s="308"/>
      <c r="E116" s="308"/>
      <c r="F116" s="308"/>
      <c r="G116" s="308"/>
      <c r="H116" s="308"/>
      <c r="I116" s="308"/>
      <c r="J116" s="308"/>
      <c r="K116" s="308"/>
      <c r="L116" s="308"/>
      <c r="M116" s="308"/>
      <c r="N116" s="308"/>
      <c r="O116" s="308"/>
    </row>
    <row r="117" spans="1:19" s="159" customFormat="1" ht="12.75" customHeight="1">
      <c r="A117" s="247" t="s">
        <v>314</v>
      </c>
      <c r="B117" s="241"/>
      <c r="C117" s="241"/>
      <c r="D117" s="241"/>
      <c r="E117" s="241"/>
      <c r="F117" s="241"/>
      <c r="G117" s="241"/>
      <c r="H117" s="241"/>
      <c r="I117" s="241"/>
      <c r="J117" s="241"/>
      <c r="K117" s="241"/>
      <c r="L117" s="241"/>
      <c r="M117" s="241"/>
      <c r="N117" s="241"/>
      <c r="O117" s="241"/>
      <c r="P117" s="5"/>
      <c r="Q117" s="5"/>
      <c r="R117" s="5"/>
      <c r="S117" s="5"/>
    </row>
    <row r="118" spans="1:15" s="5" customFormat="1" ht="12.75" customHeight="1">
      <c r="A118" s="93"/>
      <c r="B118" s="90"/>
      <c r="C118" s="90"/>
      <c r="D118" s="90"/>
      <c r="E118" s="90"/>
      <c r="F118" s="90"/>
      <c r="G118" s="90"/>
      <c r="H118" s="90"/>
      <c r="I118" s="90"/>
      <c r="J118" s="90"/>
      <c r="K118" s="90"/>
      <c r="L118" s="90"/>
      <c r="M118" s="90"/>
      <c r="N118" s="90"/>
      <c r="O118" s="90"/>
    </row>
    <row r="119" spans="1:15" s="5" customFormat="1" ht="12.75" customHeight="1">
      <c r="A119" s="93"/>
      <c r="B119" s="90"/>
      <c r="C119" s="90"/>
      <c r="D119" s="90"/>
      <c r="E119" s="90"/>
      <c r="F119" s="90"/>
      <c r="G119" s="90"/>
      <c r="H119" s="90"/>
      <c r="I119" s="90"/>
      <c r="J119" s="90"/>
      <c r="K119" s="90"/>
      <c r="L119" s="90"/>
      <c r="M119" s="90"/>
      <c r="N119" s="90"/>
      <c r="O119" s="90"/>
    </row>
    <row r="120" spans="1:15" s="5" customFormat="1" ht="12.75" customHeight="1">
      <c r="A120" s="93"/>
      <c r="B120" s="90"/>
      <c r="C120" s="90"/>
      <c r="D120" s="90"/>
      <c r="E120" s="90"/>
      <c r="F120" s="90"/>
      <c r="G120" s="90"/>
      <c r="H120" s="90"/>
      <c r="I120" s="90"/>
      <c r="J120" s="90"/>
      <c r="K120" s="90"/>
      <c r="L120" s="90"/>
      <c r="M120" s="90"/>
      <c r="N120" s="90"/>
      <c r="O120" s="90"/>
    </row>
    <row r="121" spans="1:15" s="5" customFormat="1" ht="12.75" customHeight="1">
      <c r="A121" s="93"/>
      <c r="B121" s="90"/>
      <c r="C121" s="90"/>
      <c r="D121" s="90"/>
      <c r="E121" s="90"/>
      <c r="F121" s="90"/>
      <c r="G121" s="90"/>
      <c r="H121" s="90"/>
      <c r="I121" s="90"/>
      <c r="J121" s="90"/>
      <c r="K121" s="90"/>
      <c r="L121" s="90"/>
      <c r="M121" s="90"/>
      <c r="N121" s="90"/>
      <c r="O121" s="90"/>
    </row>
    <row r="122" spans="1:15" s="5" customFormat="1" ht="12.75" customHeight="1">
      <c r="A122" s="93"/>
      <c r="B122" s="90"/>
      <c r="C122" s="90"/>
      <c r="D122" s="90"/>
      <c r="E122" s="90"/>
      <c r="F122" s="90"/>
      <c r="G122" s="90"/>
      <c r="H122" s="90"/>
      <c r="I122" s="90"/>
      <c r="J122" s="90"/>
      <c r="K122" s="90"/>
      <c r="L122" s="90"/>
      <c r="M122" s="90"/>
      <c r="N122" s="90"/>
      <c r="O122" s="90"/>
    </row>
    <row r="123" spans="1:15" s="5" customFormat="1" ht="12.75" customHeight="1">
      <c r="A123" s="93"/>
      <c r="B123" s="90"/>
      <c r="C123" s="90"/>
      <c r="D123" s="90"/>
      <c r="E123" s="90"/>
      <c r="F123" s="90"/>
      <c r="G123" s="90"/>
      <c r="H123" s="90"/>
      <c r="I123" s="90"/>
      <c r="J123" s="90"/>
      <c r="K123" s="90"/>
      <c r="L123" s="90"/>
      <c r="M123" s="90"/>
      <c r="N123" s="90"/>
      <c r="O123" s="90"/>
    </row>
    <row r="124" spans="1:15" s="5" customFormat="1" ht="12.75" customHeight="1">
      <c r="A124" s="93"/>
      <c r="B124" s="90"/>
      <c r="C124" s="90"/>
      <c r="D124" s="90"/>
      <c r="E124" s="90"/>
      <c r="F124" s="90"/>
      <c r="G124" s="90"/>
      <c r="H124" s="90"/>
      <c r="I124" s="90"/>
      <c r="J124" s="90"/>
      <c r="K124" s="90"/>
      <c r="L124" s="90"/>
      <c r="M124" s="90"/>
      <c r="N124" s="90"/>
      <c r="O124" s="90"/>
    </row>
    <row r="125" spans="1:15" s="5" customFormat="1" ht="12.75" customHeight="1">
      <c r="A125" s="93"/>
      <c r="B125" s="90"/>
      <c r="C125" s="90"/>
      <c r="D125" s="90"/>
      <c r="E125" s="90"/>
      <c r="F125" s="90"/>
      <c r="G125" s="90"/>
      <c r="H125" s="90"/>
      <c r="I125" s="90"/>
      <c r="J125" s="90"/>
      <c r="K125" s="90"/>
      <c r="L125" s="90"/>
      <c r="M125" s="90"/>
      <c r="N125" s="90"/>
      <c r="O125" s="90"/>
    </row>
    <row r="126" spans="1:15" s="5" customFormat="1" ht="12.75" customHeight="1">
      <c r="A126" s="93"/>
      <c r="B126" s="90"/>
      <c r="C126" s="90"/>
      <c r="D126" s="90"/>
      <c r="E126" s="90"/>
      <c r="F126" s="90"/>
      <c r="G126" s="90"/>
      <c r="H126" s="90"/>
      <c r="I126" s="90"/>
      <c r="J126" s="90"/>
      <c r="K126" s="90"/>
      <c r="L126" s="90"/>
      <c r="M126" s="90"/>
      <c r="N126" s="90"/>
      <c r="O126" s="90"/>
    </row>
    <row r="127" spans="1:15" s="5" customFormat="1" ht="12.75" customHeight="1">
      <c r="A127" s="93"/>
      <c r="B127" s="90"/>
      <c r="C127" s="90"/>
      <c r="D127" s="90"/>
      <c r="E127" s="90"/>
      <c r="F127" s="90"/>
      <c r="G127" s="90"/>
      <c r="H127" s="90"/>
      <c r="I127" s="90"/>
      <c r="J127" s="90"/>
      <c r="K127" s="90"/>
      <c r="L127" s="90"/>
      <c r="M127" s="90"/>
      <c r="N127" s="90"/>
      <c r="O127" s="90"/>
    </row>
    <row r="128" spans="1:15" s="5" customFormat="1" ht="12.75" customHeight="1">
      <c r="A128" s="93"/>
      <c r="B128" s="90"/>
      <c r="C128" s="90"/>
      <c r="D128" s="90"/>
      <c r="E128" s="90"/>
      <c r="F128" s="90"/>
      <c r="G128" s="90"/>
      <c r="H128" s="90"/>
      <c r="I128" s="90"/>
      <c r="J128" s="90"/>
      <c r="K128" s="90"/>
      <c r="L128" s="90"/>
      <c r="M128" s="90"/>
      <c r="N128" s="90"/>
      <c r="O128" s="90"/>
    </row>
    <row r="129" spans="1:15" s="5" customFormat="1" ht="12.75" customHeight="1">
      <c r="A129" s="93"/>
      <c r="B129" s="90"/>
      <c r="C129" s="90"/>
      <c r="D129" s="90"/>
      <c r="E129" s="90"/>
      <c r="F129" s="90"/>
      <c r="G129" s="90"/>
      <c r="H129" s="90"/>
      <c r="I129" s="90"/>
      <c r="J129" s="90"/>
      <c r="K129" s="90"/>
      <c r="L129" s="90"/>
      <c r="M129" s="90"/>
      <c r="N129" s="90"/>
      <c r="O129" s="90"/>
    </row>
    <row r="130" spans="1:15" s="5" customFormat="1" ht="12.75" customHeight="1">
      <c r="A130" s="93"/>
      <c r="B130" s="90"/>
      <c r="C130" s="90"/>
      <c r="D130" s="90"/>
      <c r="E130" s="90"/>
      <c r="F130" s="90"/>
      <c r="G130" s="90"/>
      <c r="H130" s="90"/>
      <c r="I130" s="90"/>
      <c r="J130" s="90"/>
      <c r="K130" s="90"/>
      <c r="L130" s="90"/>
      <c r="M130" s="90"/>
      <c r="N130" s="90"/>
      <c r="O130" s="90"/>
    </row>
    <row r="131" spans="1:15" s="5" customFormat="1" ht="12.75" customHeight="1">
      <c r="A131" s="93"/>
      <c r="B131" s="90"/>
      <c r="C131" s="90"/>
      <c r="D131" s="90"/>
      <c r="E131" s="90"/>
      <c r="F131" s="90"/>
      <c r="G131" s="90"/>
      <c r="H131" s="90"/>
      <c r="I131" s="90"/>
      <c r="J131" s="90"/>
      <c r="K131" s="90"/>
      <c r="L131" s="90"/>
      <c r="M131" s="90"/>
      <c r="N131" s="90"/>
      <c r="O131" s="90"/>
    </row>
    <row r="132" spans="1:15" s="5" customFormat="1" ht="12.75" customHeight="1">
      <c r="A132" s="93"/>
      <c r="B132" s="90"/>
      <c r="C132" s="90"/>
      <c r="D132" s="90"/>
      <c r="E132" s="90"/>
      <c r="F132" s="90"/>
      <c r="G132" s="90"/>
      <c r="H132" s="90"/>
      <c r="I132" s="90"/>
      <c r="J132" s="90"/>
      <c r="K132" s="90"/>
      <c r="L132" s="90"/>
      <c r="M132" s="90"/>
      <c r="N132" s="90"/>
      <c r="O132" s="90"/>
    </row>
    <row r="133" spans="1:15" s="5" customFormat="1" ht="12.75" customHeight="1">
      <c r="A133" s="93"/>
      <c r="B133" s="90"/>
      <c r="C133" s="90"/>
      <c r="D133" s="90"/>
      <c r="E133" s="90"/>
      <c r="F133" s="90"/>
      <c r="G133" s="90"/>
      <c r="H133" s="90"/>
      <c r="I133" s="90"/>
      <c r="J133" s="90"/>
      <c r="K133" s="90"/>
      <c r="L133" s="90"/>
      <c r="M133" s="90"/>
      <c r="N133" s="90"/>
      <c r="O133" s="90"/>
    </row>
    <row r="134" spans="1:18" s="5" customFormat="1" ht="12.75" customHeight="1">
      <c r="A134" s="93"/>
      <c r="B134" s="90"/>
      <c r="C134" s="90"/>
      <c r="D134" s="90"/>
      <c r="E134" s="90"/>
      <c r="F134" s="90"/>
      <c r="G134" s="90"/>
      <c r="H134" s="90"/>
      <c r="I134" s="90"/>
      <c r="J134" s="90"/>
      <c r="K134" s="90"/>
      <c r="L134" s="90"/>
      <c r="M134" s="90"/>
      <c r="N134" s="90"/>
      <c r="O134" s="90"/>
      <c r="P134" s="9"/>
      <c r="Q134" s="9"/>
      <c r="R134" s="9"/>
    </row>
    <row r="135" spans="1:19" s="5" customFormat="1" ht="12.75" customHeight="1">
      <c r="A135" s="93"/>
      <c r="B135" s="90"/>
      <c r="C135" s="90"/>
      <c r="D135" s="90"/>
      <c r="E135" s="90"/>
      <c r="F135" s="90"/>
      <c r="G135" s="90"/>
      <c r="H135" s="90"/>
      <c r="I135" s="90"/>
      <c r="J135" s="90"/>
      <c r="K135" s="90"/>
      <c r="L135" s="90"/>
      <c r="M135" s="90"/>
      <c r="N135" s="90"/>
      <c r="O135" s="90"/>
      <c r="P135" s="9"/>
      <c r="Q135" s="9"/>
      <c r="R135" s="9"/>
      <c r="S135" s="9"/>
    </row>
    <row r="136" spans="1:19" s="5" customFormat="1" ht="12.75" customHeight="1">
      <c r="A136" s="93"/>
      <c r="B136" s="90"/>
      <c r="C136" s="90"/>
      <c r="D136" s="90"/>
      <c r="E136" s="90"/>
      <c r="F136" s="90"/>
      <c r="G136" s="90"/>
      <c r="H136" s="90"/>
      <c r="I136" s="90"/>
      <c r="J136" s="90"/>
      <c r="K136" s="90"/>
      <c r="L136" s="90"/>
      <c r="M136" s="90"/>
      <c r="N136" s="90"/>
      <c r="O136" s="90"/>
      <c r="P136" s="9"/>
      <c r="Q136" s="9"/>
      <c r="R136" s="9"/>
      <c r="S136" s="9"/>
    </row>
    <row r="137" spans="1:19" s="5" customFormat="1" ht="12.75" customHeight="1">
      <c r="A137" s="83"/>
      <c r="B137" s="84"/>
      <c r="C137" s="91"/>
      <c r="D137" s="92"/>
      <c r="E137" s="85"/>
      <c r="F137" s="85"/>
      <c r="G137" s="85"/>
      <c r="H137" s="85"/>
      <c r="I137" s="85"/>
      <c r="J137" s="85"/>
      <c r="K137" s="86"/>
      <c r="L137" s="85"/>
      <c r="M137" s="87"/>
      <c r="N137" s="85"/>
      <c r="O137" s="88"/>
      <c r="P137" s="9"/>
      <c r="Q137" s="9"/>
      <c r="R137" s="9"/>
      <c r="S137" s="9"/>
    </row>
    <row r="138" spans="1:15" ht="3.75" customHeight="1">
      <c r="A138" s="18"/>
      <c r="B138" s="18"/>
      <c r="C138" s="18"/>
      <c r="D138" s="18"/>
      <c r="E138" s="18"/>
      <c r="F138" s="18"/>
      <c r="G138" s="18"/>
      <c r="H138" s="18"/>
      <c r="I138" s="18"/>
      <c r="J138" s="18"/>
      <c r="K138" s="18"/>
      <c r="L138" s="18"/>
      <c r="M138" s="18"/>
      <c r="N138" s="18"/>
      <c r="O138" s="19"/>
    </row>
    <row r="146" spans="1:2" ht="12.75">
      <c r="A146" s="20" t="s">
        <v>284</v>
      </c>
      <c r="B146" s="21" t="s">
        <v>275</v>
      </c>
    </row>
    <row r="147" spans="1:2" ht="12.75">
      <c r="A147" s="22" t="s">
        <v>282</v>
      </c>
      <c r="B147" s="23">
        <v>0.1</v>
      </c>
    </row>
    <row r="148" spans="1:2" ht="12.75">
      <c r="A148" s="22" t="s">
        <v>283</v>
      </c>
      <c r="B148" s="23">
        <v>0.18</v>
      </c>
    </row>
    <row r="149" spans="1:2" ht="12.75">
      <c r="A149" s="22" t="s">
        <v>339</v>
      </c>
      <c r="B149" s="23">
        <v>0.15</v>
      </c>
    </row>
    <row r="150" spans="1:2" ht="12.75">
      <c r="A150" s="22" t="s">
        <v>285</v>
      </c>
      <c r="B150" s="23">
        <v>0.1</v>
      </c>
    </row>
    <row r="151" spans="1:2" ht="12.75">
      <c r="A151" s="22" t="s">
        <v>286</v>
      </c>
      <c r="B151" s="23">
        <v>0</v>
      </c>
    </row>
    <row r="152" spans="1:2" ht="12.75">
      <c r="A152" s="22"/>
      <c r="B152" s="21"/>
    </row>
    <row r="155" ht="12">
      <c r="A155" s="10" t="s">
        <v>287</v>
      </c>
    </row>
    <row r="156" ht="12">
      <c r="A156" s="10" t="s">
        <v>288</v>
      </c>
    </row>
    <row r="157" ht="12">
      <c r="A157" s="10" t="s">
        <v>340</v>
      </c>
    </row>
    <row r="158" ht="12">
      <c r="A158" s="10" t="s">
        <v>341</v>
      </c>
    </row>
  </sheetData>
  <mergeCells count="168">
    <mergeCell ref="A116:O116"/>
    <mergeCell ref="F54:F57"/>
    <mergeCell ref="K54:K57"/>
    <mergeCell ref="A114:O114"/>
    <mergeCell ref="A68:O68"/>
    <mergeCell ref="I53:I57"/>
    <mergeCell ref="E63:E65"/>
    <mergeCell ref="K63:K65"/>
    <mergeCell ref="L63:L65"/>
    <mergeCell ref="I83:I86"/>
    <mergeCell ref="A39:N39"/>
    <mergeCell ref="A49:N49"/>
    <mergeCell ref="O63:O65"/>
    <mergeCell ref="M63:M65"/>
    <mergeCell ref="F63:F65"/>
    <mergeCell ref="G63:G65"/>
    <mergeCell ref="A60:O60"/>
    <mergeCell ref="N53:N57"/>
    <mergeCell ref="O53:O57"/>
    <mergeCell ref="A58:O58"/>
    <mergeCell ref="A41:O41"/>
    <mergeCell ref="A69:O69"/>
    <mergeCell ref="K18:K23"/>
    <mergeCell ref="E30:E37"/>
    <mergeCell ref="O18:O23"/>
    <mergeCell ref="H30:H37"/>
    <mergeCell ref="I30:I37"/>
    <mergeCell ref="L18:L23"/>
    <mergeCell ref="A50:O50"/>
    <mergeCell ref="O43:O47"/>
    <mergeCell ref="M43:M47"/>
    <mergeCell ref="A40:O40"/>
    <mergeCell ref="A59:N59"/>
    <mergeCell ref="L3:O3"/>
    <mergeCell ref="I18:I23"/>
    <mergeCell ref="J18:J23"/>
    <mergeCell ref="O30:O37"/>
    <mergeCell ref="M18:M23"/>
    <mergeCell ref="A28:O28"/>
    <mergeCell ref="E18:E23"/>
    <mergeCell ref="I43:I47"/>
    <mergeCell ref="L43:L47"/>
    <mergeCell ref="E43:E47"/>
    <mergeCell ref="K43:K47"/>
    <mergeCell ref="J7:J12"/>
    <mergeCell ref="M30:M37"/>
    <mergeCell ref="K30:K37"/>
    <mergeCell ref="G7:G12"/>
    <mergeCell ref="A24:O24"/>
    <mergeCell ref="A13:O13"/>
    <mergeCell ref="M7:M12"/>
    <mergeCell ref="J30:J37"/>
    <mergeCell ref="K7:K12"/>
    <mergeCell ref="O7:O12"/>
    <mergeCell ref="A14:N14"/>
    <mergeCell ref="A1:I1"/>
    <mergeCell ref="E7:E12"/>
    <mergeCell ref="I7:I12"/>
    <mergeCell ref="H2:K2"/>
    <mergeCell ref="H3:I3"/>
    <mergeCell ref="J3:K3"/>
    <mergeCell ref="A2:B2"/>
    <mergeCell ref="H4:I4"/>
    <mergeCell ref="J4:K4"/>
    <mergeCell ref="O92:O93"/>
    <mergeCell ref="E92:E93"/>
    <mergeCell ref="M2:O2"/>
    <mergeCell ref="A15:O15"/>
    <mergeCell ref="H7:H12"/>
    <mergeCell ref="N7:N12"/>
    <mergeCell ref="L7:L12"/>
    <mergeCell ref="A5:O5"/>
    <mergeCell ref="L4:O4"/>
    <mergeCell ref="F7:F12"/>
    <mergeCell ref="A25:N25"/>
    <mergeCell ref="H18:H23"/>
    <mergeCell ref="A115:O115"/>
    <mergeCell ref="A75:O75"/>
    <mergeCell ref="A81:O81"/>
    <mergeCell ref="E83:E86"/>
    <mergeCell ref="F83:F86"/>
    <mergeCell ref="G83:G86"/>
    <mergeCell ref="H83:H86"/>
    <mergeCell ref="A113:O113"/>
    <mergeCell ref="G30:G37"/>
    <mergeCell ref="A27:O27"/>
    <mergeCell ref="A26:O26"/>
    <mergeCell ref="A51:O51"/>
    <mergeCell ref="N30:N37"/>
    <mergeCell ref="N43:N47"/>
    <mergeCell ref="F43:F47"/>
    <mergeCell ref="G43:G47"/>
    <mergeCell ref="H43:H47"/>
    <mergeCell ref="J43:J47"/>
    <mergeCell ref="H98:H100"/>
    <mergeCell ref="A102:N102"/>
    <mergeCell ref="G92:G93"/>
    <mergeCell ref="H92:H93"/>
    <mergeCell ref="I92:I93"/>
    <mergeCell ref="J92:J93"/>
    <mergeCell ref="M92:M93"/>
    <mergeCell ref="N92:N93"/>
    <mergeCell ref="A94:N94"/>
    <mergeCell ref="F92:F93"/>
    <mergeCell ref="A117:O117"/>
    <mergeCell ref="A67:N67"/>
    <mergeCell ref="A73:N73"/>
    <mergeCell ref="A79:N79"/>
    <mergeCell ref="A88:N88"/>
    <mergeCell ref="I98:I100"/>
    <mergeCell ref="J98:J100"/>
    <mergeCell ref="A95:O95"/>
    <mergeCell ref="A96:O96"/>
    <mergeCell ref="L98:L100"/>
    <mergeCell ref="N63:N65"/>
    <mergeCell ref="E53:E57"/>
    <mergeCell ref="M53:M57"/>
    <mergeCell ref="F18:F23"/>
    <mergeCell ref="F30:F37"/>
    <mergeCell ref="A38:O38"/>
    <mergeCell ref="N18:N23"/>
    <mergeCell ref="G18:G23"/>
    <mergeCell ref="H53:H57"/>
    <mergeCell ref="G53:G57"/>
    <mergeCell ref="O98:O100"/>
    <mergeCell ref="E98:E100"/>
    <mergeCell ref="F98:F100"/>
    <mergeCell ref="A16:O16"/>
    <mergeCell ref="L30:L37"/>
    <mergeCell ref="H63:H65"/>
    <mergeCell ref="I63:I65"/>
    <mergeCell ref="J63:J65"/>
    <mergeCell ref="J53:J57"/>
    <mergeCell ref="A61:O61"/>
    <mergeCell ref="A66:O66"/>
    <mergeCell ref="A78:O78"/>
    <mergeCell ref="A89:O89"/>
    <mergeCell ref="J106:J110"/>
    <mergeCell ref="M106:M110"/>
    <mergeCell ref="N106:N110"/>
    <mergeCell ref="M98:M100"/>
    <mergeCell ref="N98:N100"/>
    <mergeCell ref="A103:O103"/>
    <mergeCell ref="A104:O104"/>
    <mergeCell ref="A74:O74"/>
    <mergeCell ref="M83:M86"/>
    <mergeCell ref="N83:N86"/>
    <mergeCell ref="A72:O72"/>
    <mergeCell ref="A48:O48"/>
    <mergeCell ref="A87:O87"/>
    <mergeCell ref="A101:O101"/>
    <mergeCell ref="O83:O86"/>
    <mergeCell ref="J83:J86"/>
    <mergeCell ref="K83:K86"/>
    <mergeCell ref="L83:L86"/>
    <mergeCell ref="A80:O80"/>
    <mergeCell ref="L54:L57"/>
    <mergeCell ref="A90:O90"/>
    <mergeCell ref="A111:O111"/>
    <mergeCell ref="A112:N112"/>
    <mergeCell ref="F106:F110"/>
    <mergeCell ref="L106:L110"/>
    <mergeCell ref="K106:K110"/>
    <mergeCell ref="O106:O110"/>
    <mergeCell ref="E106:E110"/>
    <mergeCell ref="G106:G110"/>
    <mergeCell ref="H106:H110"/>
    <mergeCell ref="I106:I110"/>
  </mergeCells>
  <dataValidations count="1">
    <dataValidation type="list" allowBlank="1" showInputMessage="1" showErrorMessage="1" promptTitle="Select Discount" sqref="A2:B2">
      <formula1>$A$147:$A$150</formula1>
    </dataValidation>
  </dataValidations>
  <hyperlinks>
    <hyperlink ref="L3" r:id="rId1" display="rep.name@nextel.com"/>
  </hyperlinks>
  <printOptions horizontalCentered="1"/>
  <pageMargins left="0.17" right="0.25" top="0.15" bottom="0.15" header="0.5" footer="0.25"/>
  <pageSetup fitToHeight="0" fitToWidth="1" horizontalDpi="600" verticalDpi="600" orientation="landscape" scale="64" r:id="rId3"/>
  <headerFooter alignWithMargins="0">
    <oddFooter>&amp;R&amp;8&amp;F    3/25/2004  12:44</oddFooter>
  </headerFooter>
  <rowBreaks count="3" manualBreakCount="3">
    <brk id="40" max="14" man="1"/>
    <brk id="79" max="14" man="1"/>
    <brk id="137" max="14"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N40"/>
  <sheetViews>
    <sheetView zoomScale="70" zoomScaleNormal="70" workbookViewId="0" topLeftCell="A1">
      <selection activeCell="B14" sqref="B14"/>
    </sheetView>
  </sheetViews>
  <sheetFormatPr defaultColWidth="9.140625" defaultRowHeight="12.75"/>
  <cols>
    <col min="1" max="1" width="6.7109375" style="36" customWidth="1"/>
    <col min="2" max="2" width="33.57421875" style="37" customWidth="1"/>
    <col min="3" max="3" width="64.7109375" style="38" customWidth="1"/>
    <col min="4" max="4" width="20.57421875" style="39" customWidth="1"/>
    <col min="5" max="5" width="40.7109375" style="38" customWidth="1"/>
    <col min="6" max="7" width="20.7109375" style="40" customWidth="1"/>
    <col min="8" max="8" width="4.57421875" style="36" customWidth="1"/>
    <col min="9" max="16384" width="9.140625" style="36" customWidth="1"/>
  </cols>
  <sheetData>
    <row r="1" spans="1:7" s="120" customFormat="1" ht="33.75" customHeight="1">
      <c r="A1" s="25" t="s">
        <v>139</v>
      </c>
      <c r="B1" s="26"/>
      <c r="C1" s="27"/>
      <c r="D1" s="28"/>
      <c r="E1" s="27"/>
      <c r="F1" s="29"/>
      <c r="G1" s="74" t="s">
        <v>240</v>
      </c>
    </row>
    <row r="2" spans="1:7" s="35" customFormat="1" ht="21.75" customHeight="1">
      <c r="A2" s="30" t="s">
        <v>140</v>
      </c>
      <c r="B2" s="31"/>
      <c r="C2" s="32"/>
      <c r="E2" s="32"/>
      <c r="F2" s="33"/>
      <c r="G2" s="34"/>
    </row>
    <row r="3" ht="13.5" customHeight="1" thickBot="1">
      <c r="C3" s="75"/>
    </row>
    <row r="4" spans="1:7" s="138" customFormat="1" ht="30.75" thickBot="1">
      <c r="A4" s="76"/>
      <c r="B4" s="77" t="s">
        <v>141</v>
      </c>
      <c r="C4" s="41" t="s">
        <v>142</v>
      </c>
      <c r="D4" s="42" t="s">
        <v>143</v>
      </c>
      <c r="E4" s="137" t="s">
        <v>144</v>
      </c>
      <c r="F4" s="324" t="s">
        <v>145</v>
      </c>
      <c r="G4" s="325"/>
    </row>
    <row r="5" spans="1:7" s="120" customFormat="1" ht="53.25">
      <c r="A5" s="314" t="s">
        <v>146</v>
      </c>
      <c r="B5" s="44" t="s">
        <v>147</v>
      </c>
      <c r="C5" s="45" t="s">
        <v>148</v>
      </c>
      <c r="D5" s="46">
        <v>10</v>
      </c>
      <c r="E5" s="45" t="s">
        <v>243</v>
      </c>
      <c r="F5" s="326" t="s">
        <v>324</v>
      </c>
      <c r="G5" s="327"/>
    </row>
    <row r="6" spans="1:7" s="120" customFormat="1" ht="53.25">
      <c r="A6" s="314"/>
      <c r="B6" s="44" t="s">
        <v>149</v>
      </c>
      <c r="C6" s="45" t="s">
        <v>150</v>
      </c>
      <c r="D6" s="46">
        <v>15</v>
      </c>
      <c r="E6" s="45" t="s">
        <v>244</v>
      </c>
      <c r="F6" s="326" t="s">
        <v>324</v>
      </c>
      <c r="G6" s="327"/>
    </row>
    <row r="7" spans="1:7" s="120" customFormat="1" ht="39" thickBot="1">
      <c r="A7" s="315"/>
      <c r="B7" s="48" t="s">
        <v>151</v>
      </c>
      <c r="C7" s="49" t="s">
        <v>292</v>
      </c>
      <c r="D7" s="50">
        <v>10</v>
      </c>
      <c r="E7" s="49" t="s">
        <v>152</v>
      </c>
      <c r="F7" s="328" t="s">
        <v>153</v>
      </c>
      <c r="G7" s="329"/>
    </row>
    <row r="8" spans="1:5" ht="13.5" thickBot="1">
      <c r="A8" s="51"/>
      <c r="B8" s="52"/>
      <c r="C8" s="53"/>
      <c r="E8" s="53"/>
    </row>
    <row r="9" spans="1:7" s="138" customFormat="1" ht="30.75" thickBot="1">
      <c r="A9" s="76"/>
      <c r="B9" s="77" t="s">
        <v>141</v>
      </c>
      <c r="C9" s="41" t="s">
        <v>154</v>
      </c>
      <c r="D9" s="42" t="s">
        <v>143</v>
      </c>
      <c r="E9" s="43" t="s">
        <v>145</v>
      </c>
      <c r="F9" s="235" t="s">
        <v>155</v>
      </c>
      <c r="G9" s="54" t="s">
        <v>156</v>
      </c>
    </row>
    <row r="10" spans="1:7" s="120" customFormat="1" ht="38.25" customHeight="1">
      <c r="A10" s="314" t="s">
        <v>157</v>
      </c>
      <c r="B10" s="55" t="s">
        <v>158</v>
      </c>
      <c r="C10" s="45" t="s">
        <v>293</v>
      </c>
      <c r="D10" s="46">
        <v>3.5</v>
      </c>
      <c r="E10" s="45"/>
      <c r="F10" s="236" t="s">
        <v>270</v>
      </c>
      <c r="G10" s="56" t="s">
        <v>270</v>
      </c>
    </row>
    <row r="11" spans="1:7" s="120" customFormat="1" ht="53.25">
      <c r="A11" s="316"/>
      <c r="B11" s="55" t="s">
        <v>159</v>
      </c>
      <c r="C11" s="45" t="s">
        <v>245</v>
      </c>
      <c r="D11" s="46">
        <v>10</v>
      </c>
      <c r="E11" s="116" t="s">
        <v>325</v>
      </c>
      <c r="F11" s="236"/>
      <c r="G11" s="56" t="s">
        <v>270</v>
      </c>
    </row>
    <row r="12" spans="1:7" s="120" customFormat="1" ht="51">
      <c r="A12" s="316"/>
      <c r="B12" s="55" t="s">
        <v>294</v>
      </c>
      <c r="C12" s="45" t="s">
        <v>295</v>
      </c>
      <c r="D12" s="46" t="s">
        <v>296</v>
      </c>
      <c r="E12" s="47" t="s">
        <v>326</v>
      </c>
      <c r="F12" s="236"/>
      <c r="G12" s="56"/>
    </row>
    <row r="13" spans="1:7" s="120" customFormat="1" ht="25.5">
      <c r="A13" s="316"/>
      <c r="B13" s="55" t="s">
        <v>160</v>
      </c>
      <c r="C13" s="45" t="s">
        <v>161</v>
      </c>
      <c r="D13" s="46">
        <v>7.5</v>
      </c>
      <c r="E13" s="45"/>
      <c r="F13" s="236" t="s">
        <v>270</v>
      </c>
      <c r="G13" s="56" t="s">
        <v>270</v>
      </c>
    </row>
    <row r="14" spans="1:7" s="120" customFormat="1" ht="38.25">
      <c r="A14" s="316"/>
      <c r="B14" s="55" t="s">
        <v>162</v>
      </c>
      <c r="C14" s="45" t="s">
        <v>297</v>
      </c>
      <c r="D14" s="46">
        <v>5</v>
      </c>
      <c r="E14" s="45"/>
      <c r="F14" s="236" t="s">
        <v>270</v>
      </c>
      <c r="G14" s="56" t="s">
        <v>270</v>
      </c>
    </row>
    <row r="15" spans="1:7" s="120" customFormat="1" ht="38.25">
      <c r="A15" s="316"/>
      <c r="B15" s="55" t="s">
        <v>163</v>
      </c>
      <c r="C15" s="45" t="s">
        <v>280</v>
      </c>
      <c r="D15" s="46" t="s">
        <v>47</v>
      </c>
      <c r="E15" s="45"/>
      <c r="F15" s="236" t="s">
        <v>281</v>
      </c>
      <c r="G15" s="56" t="s">
        <v>281</v>
      </c>
    </row>
    <row r="16" spans="1:7" s="120" customFormat="1" ht="25.5">
      <c r="A16" s="316"/>
      <c r="B16" s="55" t="s">
        <v>164</v>
      </c>
      <c r="C16" s="45" t="s">
        <v>298</v>
      </c>
      <c r="D16" s="46">
        <v>5</v>
      </c>
      <c r="E16" s="45"/>
      <c r="F16" s="236"/>
      <c r="G16" s="56" t="s">
        <v>270</v>
      </c>
    </row>
    <row r="17" spans="1:7" s="120" customFormat="1" ht="51">
      <c r="A17" s="316"/>
      <c r="B17" s="55" t="s">
        <v>289</v>
      </c>
      <c r="C17" s="45" t="s">
        <v>246</v>
      </c>
      <c r="D17" s="46">
        <v>5</v>
      </c>
      <c r="E17" s="45"/>
      <c r="F17" s="236" t="s">
        <v>270</v>
      </c>
      <c r="G17" s="56" t="s">
        <v>270</v>
      </c>
    </row>
    <row r="18" spans="1:7" s="120" customFormat="1" ht="25.5">
      <c r="A18" s="316"/>
      <c r="B18" s="55" t="s">
        <v>290</v>
      </c>
      <c r="C18" s="45" t="s">
        <v>133</v>
      </c>
      <c r="D18" s="46">
        <v>3.5</v>
      </c>
      <c r="E18" s="45"/>
      <c r="F18" s="236" t="s">
        <v>270</v>
      </c>
      <c r="G18" s="56" t="s">
        <v>270</v>
      </c>
    </row>
    <row r="19" spans="1:7" s="120" customFormat="1" ht="38.25">
      <c r="A19" s="316"/>
      <c r="B19" s="55" t="s">
        <v>48</v>
      </c>
      <c r="C19" s="45" t="s">
        <v>165</v>
      </c>
      <c r="D19" s="46">
        <v>54.99</v>
      </c>
      <c r="E19" s="47" t="s">
        <v>327</v>
      </c>
      <c r="F19" s="236"/>
      <c r="G19" s="56"/>
    </row>
    <row r="20" spans="1:7" s="120" customFormat="1" ht="38.25">
      <c r="A20" s="316"/>
      <c r="B20" s="139" t="s">
        <v>251</v>
      </c>
      <c r="C20" s="140" t="s">
        <v>136</v>
      </c>
      <c r="D20" s="141">
        <v>15</v>
      </c>
      <c r="E20" s="142" t="s">
        <v>252</v>
      </c>
      <c r="F20" s="237"/>
      <c r="G20" s="143"/>
    </row>
    <row r="21" spans="1:7" s="120" customFormat="1" ht="39" thickBot="1">
      <c r="A21" s="317"/>
      <c r="B21" s="238" t="s">
        <v>247</v>
      </c>
      <c r="C21" s="144" t="s">
        <v>315</v>
      </c>
      <c r="D21" s="145">
        <v>5</v>
      </c>
      <c r="E21" s="239" t="s">
        <v>241</v>
      </c>
      <c r="F21" s="240"/>
      <c r="G21" s="146"/>
    </row>
    <row r="22" spans="1:5" ht="13.5" thickBot="1">
      <c r="A22" s="57"/>
      <c r="B22" s="52"/>
      <c r="C22" s="53"/>
      <c r="E22" s="53"/>
    </row>
    <row r="23" spans="1:7" ht="48.75" thickBot="1">
      <c r="A23" s="58" t="s">
        <v>253</v>
      </c>
      <c r="B23" s="59" t="s">
        <v>49</v>
      </c>
      <c r="C23" s="318" t="s">
        <v>242</v>
      </c>
      <c r="D23" s="319"/>
      <c r="E23" s="320"/>
      <c r="F23" s="312" t="s">
        <v>254</v>
      </c>
      <c r="G23" s="313"/>
    </row>
    <row r="24" spans="2:5" ht="13.5" thickBot="1">
      <c r="B24" s="52"/>
      <c r="C24" s="53"/>
      <c r="E24" s="53"/>
    </row>
    <row r="25" spans="1:7" s="147" customFormat="1" ht="30.75" thickBot="1">
      <c r="A25" s="78"/>
      <c r="B25" s="79" t="s">
        <v>154</v>
      </c>
      <c r="C25" s="60" t="s">
        <v>141</v>
      </c>
      <c r="D25" s="61" t="s">
        <v>137</v>
      </c>
      <c r="E25" s="42" t="s">
        <v>138</v>
      </c>
      <c r="F25" s="43" t="s">
        <v>255</v>
      </c>
      <c r="G25" s="54" t="s">
        <v>256</v>
      </c>
    </row>
    <row r="26" spans="1:7" ht="12.75" customHeight="1">
      <c r="A26" s="310" t="s">
        <v>257</v>
      </c>
      <c r="B26" s="321" t="s">
        <v>258</v>
      </c>
      <c r="C26" s="62" t="s">
        <v>291</v>
      </c>
      <c r="D26" s="63" t="s">
        <v>259</v>
      </c>
      <c r="E26" s="64">
        <v>2.99</v>
      </c>
      <c r="F26" s="64" t="s">
        <v>271</v>
      </c>
      <c r="G26" s="65">
        <v>0.05</v>
      </c>
    </row>
    <row r="27" spans="1:7" ht="12.75">
      <c r="A27" s="310"/>
      <c r="B27" s="322"/>
      <c r="C27" s="62" t="s">
        <v>260</v>
      </c>
      <c r="D27" s="46" t="s">
        <v>261</v>
      </c>
      <c r="E27" s="66">
        <v>9.99</v>
      </c>
      <c r="F27" s="66">
        <v>12.99</v>
      </c>
      <c r="G27" s="67">
        <v>0.01</v>
      </c>
    </row>
    <row r="28" spans="1:7" ht="12.75">
      <c r="A28" s="310"/>
      <c r="B28" s="322"/>
      <c r="C28" s="62" t="s">
        <v>262</v>
      </c>
      <c r="D28" s="46" t="s">
        <v>263</v>
      </c>
      <c r="E28" s="66">
        <v>19.99</v>
      </c>
      <c r="F28" s="66">
        <v>22.99</v>
      </c>
      <c r="G28" s="68">
        <v>0.009</v>
      </c>
    </row>
    <row r="29" spans="1:7" ht="12.75">
      <c r="A29" s="310"/>
      <c r="B29" s="322"/>
      <c r="C29" s="62" t="s">
        <v>264</v>
      </c>
      <c r="D29" s="46" t="s">
        <v>265</v>
      </c>
      <c r="E29" s="66">
        <v>29.99</v>
      </c>
      <c r="F29" s="66">
        <v>32.99</v>
      </c>
      <c r="G29" s="68">
        <v>0.008</v>
      </c>
    </row>
    <row r="30" spans="1:7" ht="12.75">
      <c r="A30" s="310"/>
      <c r="B30" s="322"/>
      <c r="C30" s="62" t="s">
        <v>266</v>
      </c>
      <c r="D30" s="46" t="s">
        <v>267</v>
      </c>
      <c r="E30" s="66">
        <v>59.99</v>
      </c>
      <c r="F30" s="66">
        <v>62.99</v>
      </c>
      <c r="G30" s="68">
        <v>0.005</v>
      </c>
    </row>
    <row r="31" spans="1:7" ht="13.5" thickBot="1">
      <c r="A31" s="311"/>
      <c r="B31" s="323"/>
      <c r="C31" s="69" t="s">
        <v>268</v>
      </c>
      <c r="D31" s="50" t="s">
        <v>269</v>
      </c>
      <c r="E31" s="70">
        <v>99.99</v>
      </c>
      <c r="F31" s="70">
        <v>102.99</v>
      </c>
      <c r="G31" s="71">
        <v>0.003</v>
      </c>
    </row>
    <row r="32" spans="5:7" ht="12.75">
      <c r="E32" s="72"/>
      <c r="F32" s="72"/>
      <c r="G32" s="72"/>
    </row>
    <row r="33" spans="2:7" ht="27.75" customHeight="1">
      <c r="B33" s="335" t="s">
        <v>121</v>
      </c>
      <c r="C33" s="335"/>
      <c r="D33" s="335"/>
      <c r="E33" s="335"/>
      <c r="F33" s="335"/>
      <c r="G33" s="335"/>
    </row>
    <row r="34" spans="2:7" ht="55.5" customHeight="1">
      <c r="B34" s="333" t="s">
        <v>248</v>
      </c>
      <c r="C34" s="333"/>
      <c r="D34" s="333"/>
      <c r="E34" s="333"/>
      <c r="F34" s="333"/>
      <c r="G34" s="334"/>
    </row>
    <row r="35" spans="2:7" ht="15">
      <c r="B35" s="336" t="s">
        <v>120</v>
      </c>
      <c r="C35" s="336"/>
      <c r="D35" s="336"/>
      <c r="E35" s="336"/>
      <c r="F35" s="336"/>
      <c r="G35" s="336"/>
    </row>
    <row r="36" spans="2:7" ht="12.75">
      <c r="B36" s="337" t="s">
        <v>316</v>
      </c>
      <c r="C36" s="337"/>
      <c r="D36" s="337"/>
      <c r="E36" s="337"/>
      <c r="F36" s="337"/>
      <c r="G36" s="337"/>
    </row>
    <row r="37" spans="2:14" ht="12.75">
      <c r="B37" s="330" t="s">
        <v>249</v>
      </c>
      <c r="C37" s="331"/>
      <c r="D37" s="331"/>
      <c r="E37" s="331"/>
      <c r="F37" s="331"/>
      <c r="G37" s="331"/>
      <c r="H37" s="73"/>
      <c r="I37" s="73"/>
      <c r="J37" s="73"/>
      <c r="K37" s="73"/>
      <c r="L37" s="73"/>
      <c r="M37" s="73"/>
      <c r="N37" s="73"/>
    </row>
    <row r="38" spans="2:7" ht="12.75">
      <c r="B38" s="332"/>
      <c r="C38" s="332"/>
      <c r="D38" s="332"/>
      <c r="E38" s="332"/>
      <c r="F38" s="332"/>
      <c r="G38" s="332"/>
    </row>
    <row r="39" spans="2:7" ht="12.75">
      <c r="B39" s="332"/>
      <c r="C39" s="332"/>
      <c r="D39" s="332"/>
      <c r="E39" s="332"/>
      <c r="F39" s="332"/>
      <c r="G39" s="332"/>
    </row>
    <row r="40" spans="2:7" ht="12.75">
      <c r="B40" s="332"/>
      <c r="C40" s="332"/>
      <c r="D40" s="332"/>
      <c r="E40" s="332"/>
      <c r="F40" s="332"/>
      <c r="G40" s="332"/>
    </row>
  </sheetData>
  <mergeCells count="15">
    <mergeCell ref="B37:G40"/>
    <mergeCell ref="B34:G34"/>
    <mergeCell ref="B33:G33"/>
    <mergeCell ref="B35:G35"/>
    <mergeCell ref="B36:G36"/>
    <mergeCell ref="F4:G4"/>
    <mergeCell ref="F5:G5"/>
    <mergeCell ref="F6:G6"/>
    <mergeCell ref="F7:G7"/>
    <mergeCell ref="A26:A31"/>
    <mergeCell ref="F23:G23"/>
    <mergeCell ref="A5:A7"/>
    <mergeCell ref="A10:A21"/>
    <mergeCell ref="C23:E23"/>
    <mergeCell ref="B26:B31"/>
  </mergeCells>
  <printOptions horizontalCentered="1" verticalCentered="1"/>
  <pageMargins left="0.2" right="0.2" top="0.25" bottom="0.2" header="0.25" footer="0.1"/>
  <pageSetup fitToHeight="1" fitToWidth="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S28"/>
  <sheetViews>
    <sheetView workbookViewId="0" topLeftCell="A13">
      <selection activeCell="A24" sqref="A24:F24"/>
    </sheetView>
  </sheetViews>
  <sheetFormatPr defaultColWidth="9.140625" defaultRowHeight="12.75"/>
  <cols>
    <col min="1" max="1" width="5.7109375" style="0" customWidth="1"/>
    <col min="2" max="2" width="50.8515625" style="0" customWidth="1"/>
    <col min="3" max="3" width="28.7109375" style="0" customWidth="1"/>
    <col min="4" max="4" width="61.57421875" style="0" customWidth="1"/>
    <col min="5" max="5" width="23.140625" style="0" customWidth="1"/>
    <col min="6" max="6" width="30.140625" style="0" customWidth="1"/>
  </cols>
  <sheetData>
    <row r="1" spans="1:7" s="120" customFormat="1" ht="33.75" customHeight="1">
      <c r="A1" s="25" t="s">
        <v>13</v>
      </c>
      <c r="B1" s="26"/>
      <c r="C1" s="27"/>
      <c r="D1" s="28"/>
      <c r="E1" s="27"/>
      <c r="F1" s="118" t="s">
        <v>240</v>
      </c>
      <c r="G1" s="119"/>
    </row>
    <row r="2" spans="1:7" s="35" customFormat="1" ht="21.75" customHeight="1" thickBot="1">
      <c r="A2" s="30" t="s">
        <v>140</v>
      </c>
      <c r="B2" s="31"/>
      <c r="C2" s="32"/>
      <c r="D2" s="121"/>
      <c r="E2" s="32"/>
      <c r="F2" s="33"/>
      <c r="G2" s="34"/>
    </row>
    <row r="3" spans="2:6" ht="13.5" thickBot="1">
      <c r="B3" s="376" t="s">
        <v>14</v>
      </c>
      <c r="C3" s="377"/>
      <c r="D3" s="377"/>
      <c r="E3" s="377"/>
      <c r="F3" s="378"/>
    </row>
    <row r="4" spans="2:6" ht="30.75" thickBot="1">
      <c r="B4" s="160" t="s">
        <v>15</v>
      </c>
      <c r="C4" s="43" t="s">
        <v>16</v>
      </c>
      <c r="D4" s="43" t="s">
        <v>17</v>
      </c>
      <c r="E4" s="43" t="s">
        <v>18</v>
      </c>
      <c r="F4" s="54" t="s">
        <v>19</v>
      </c>
    </row>
    <row r="5" spans="1:6" ht="31.5" customHeight="1">
      <c r="A5" s="353" t="s">
        <v>20</v>
      </c>
      <c r="B5" s="366" t="s">
        <v>21</v>
      </c>
      <c r="C5" s="368">
        <v>99.99</v>
      </c>
      <c r="D5" s="370" t="s">
        <v>22</v>
      </c>
      <c r="E5" s="370" t="s">
        <v>23</v>
      </c>
      <c r="F5" s="385" t="s">
        <v>50</v>
      </c>
    </row>
    <row r="6" spans="1:6" ht="31.5" customHeight="1">
      <c r="A6" s="383"/>
      <c r="B6" s="367"/>
      <c r="C6" s="369"/>
      <c r="D6" s="371"/>
      <c r="E6" s="371"/>
      <c r="F6" s="386"/>
    </row>
    <row r="7" spans="1:6" ht="31.5" customHeight="1">
      <c r="A7" s="383"/>
      <c r="B7" s="367"/>
      <c r="C7" s="369"/>
      <c r="D7" s="371"/>
      <c r="E7" s="371"/>
      <c r="F7" s="386"/>
    </row>
    <row r="8" spans="1:6" ht="31.5" customHeight="1">
      <c r="A8" s="383"/>
      <c r="B8" s="366" t="s">
        <v>24</v>
      </c>
      <c r="C8" s="368">
        <v>79.99</v>
      </c>
      <c r="D8" s="370" t="s">
        <v>22</v>
      </c>
      <c r="E8" s="370" t="s">
        <v>23</v>
      </c>
      <c r="F8" s="385" t="s">
        <v>51</v>
      </c>
    </row>
    <row r="9" spans="1:6" ht="31.5" customHeight="1">
      <c r="A9" s="383"/>
      <c r="B9" s="367"/>
      <c r="C9" s="369"/>
      <c r="D9" s="371"/>
      <c r="E9" s="371"/>
      <c r="F9" s="386"/>
    </row>
    <row r="10" spans="1:6" ht="31.5" customHeight="1">
      <c r="A10" s="383"/>
      <c r="B10" s="367"/>
      <c r="C10" s="369"/>
      <c r="D10" s="371"/>
      <c r="E10" s="371"/>
      <c r="F10" s="386"/>
    </row>
    <row r="11" spans="1:6" ht="31.5" customHeight="1">
      <c r="A11" s="383"/>
      <c r="B11" s="122" t="s">
        <v>25</v>
      </c>
      <c r="C11" s="123">
        <v>49.99</v>
      </c>
      <c r="D11" s="124" t="s">
        <v>22</v>
      </c>
      <c r="E11" s="124" t="s">
        <v>26</v>
      </c>
      <c r="F11" s="125" t="s">
        <v>27</v>
      </c>
    </row>
    <row r="12" spans="1:6" ht="31.5" customHeight="1">
      <c r="A12" s="383"/>
      <c r="B12" s="126" t="s">
        <v>28</v>
      </c>
      <c r="C12" s="127">
        <v>39.99</v>
      </c>
      <c r="D12" s="124" t="s">
        <v>29</v>
      </c>
      <c r="E12" s="124" t="s">
        <v>26</v>
      </c>
      <c r="F12" s="125" t="s">
        <v>27</v>
      </c>
    </row>
    <row r="13" spans="1:6" ht="31.5" customHeight="1">
      <c r="A13" s="383"/>
      <c r="B13" s="122" t="s">
        <v>30</v>
      </c>
      <c r="C13" s="128">
        <v>44.99</v>
      </c>
      <c r="D13" s="124" t="s">
        <v>22</v>
      </c>
      <c r="E13" s="387" t="s">
        <v>31</v>
      </c>
      <c r="F13" s="388"/>
    </row>
    <row r="14" spans="1:6" ht="31.5" customHeight="1" thickBot="1">
      <c r="A14" s="384"/>
      <c r="B14" s="129" t="s">
        <v>32</v>
      </c>
      <c r="C14" s="130">
        <v>34.99</v>
      </c>
      <c r="D14" s="131" t="s">
        <v>29</v>
      </c>
      <c r="E14" s="389" t="s">
        <v>31</v>
      </c>
      <c r="F14" s="390"/>
    </row>
    <row r="15" spans="2:6" ht="13.5" thickBot="1">
      <c r="B15" s="376" t="s">
        <v>33</v>
      </c>
      <c r="C15" s="377"/>
      <c r="D15" s="377"/>
      <c r="E15" s="377"/>
      <c r="F15" s="378"/>
    </row>
    <row r="16" spans="2:6" ht="30.75" customHeight="1" thickBot="1">
      <c r="B16" s="160" t="s">
        <v>34</v>
      </c>
      <c r="C16" s="324" t="s">
        <v>154</v>
      </c>
      <c r="D16" s="379"/>
      <c r="E16" s="324" t="s">
        <v>35</v>
      </c>
      <c r="F16" s="380"/>
    </row>
    <row r="17" spans="1:6" ht="55.5" customHeight="1">
      <c r="A17" s="353" t="s">
        <v>36</v>
      </c>
      <c r="B17" s="338" t="s">
        <v>37</v>
      </c>
      <c r="C17" s="341" t="s">
        <v>317</v>
      </c>
      <c r="D17" s="342"/>
      <c r="E17" s="347" t="s">
        <v>318</v>
      </c>
      <c r="F17" s="348"/>
    </row>
    <row r="18" spans="1:6" ht="12.75" customHeight="1">
      <c r="A18" s="354"/>
      <c r="B18" s="339"/>
      <c r="C18" s="343"/>
      <c r="D18" s="344"/>
      <c r="E18" s="349"/>
      <c r="F18" s="350"/>
    </row>
    <row r="19" spans="1:6" ht="9.75" customHeight="1" thickBot="1">
      <c r="A19" s="355"/>
      <c r="B19" s="340"/>
      <c r="C19" s="345"/>
      <c r="D19" s="346"/>
      <c r="E19" s="351"/>
      <c r="F19" s="352"/>
    </row>
    <row r="20" spans="2:6" ht="30.75" customHeight="1" thickBot="1">
      <c r="B20" s="160" t="s">
        <v>34</v>
      </c>
      <c r="C20" s="324" t="s">
        <v>154</v>
      </c>
      <c r="D20" s="379"/>
      <c r="E20" s="324" t="s">
        <v>35</v>
      </c>
      <c r="F20" s="380"/>
    </row>
    <row r="21" spans="1:6" ht="55.5" customHeight="1">
      <c r="A21" s="353" t="s">
        <v>38</v>
      </c>
      <c r="B21" s="132" t="s">
        <v>39</v>
      </c>
      <c r="C21" s="356" t="s">
        <v>42</v>
      </c>
      <c r="D21" s="357"/>
      <c r="E21" s="358">
        <v>1548.95</v>
      </c>
      <c r="F21" s="359"/>
    </row>
    <row r="22" spans="1:6" ht="54.75" customHeight="1">
      <c r="A22" s="383"/>
      <c r="B22" s="133" t="s">
        <v>40</v>
      </c>
      <c r="C22" s="360" t="s">
        <v>43</v>
      </c>
      <c r="D22" s="361"/>
      <c r="E22" s="364">
        <v>3999.9</v>
      </c>
      <c r="F22" s="365"/>
    </row>
    <row r="23" spans="1:6" ht="56.25" customHeight="1" thickBot="1">
      <c r="A23" s="384"/>
      <c r="B23" s="134" t="s">
        <v>41</v>
      </c>
      <c r="C23" s="362" t="s">
        <v>46</v>
      </c>
      <c r="D23" s="363"/>
      <c r="E23" s="381">
        <v>5499.8</v>
      </c>
      <c r="F23" s="382"/>
    </row>
    <row r="24" spans="1:19" ht="40.5" customHeight="1">
      <c r="A24" s="373" t="s">
        <v>321</v>
      </c>
      <c r="B24" s="374"/>
      <c r="C24" s="374"/>
      <c r="D24" s="374"/>
      <c r="E24" s="374"/>
      <c r="F24" s="374"/>
      <c r="G24" s="135"/>
      <c r="H24" s="135"/>
      <c r="I24" s="135"/>
      <c r="J24" s="135"/>
      <c r="K24" s="135"/>
      <c r="L24" s="135"/>
      <c r="M24" s="135"/>
      <c r="N24" s="135"/>
      <c r="O24" s="135"/>
      <c r="P24" s="135"/>
      <c r="Q24" s="135"/>
      <c r="R24" s="135"/>
      <c r="S24" s="135"/>
    </row>
    <row r="25" spans="1:19" ht="6" customHeight="1">
      <c r="A25" s="161"/>
      <c r="B25" s="162"/>
      <c r="C25" s="162"/>
      <c r="D25" s="162"/>
      <c r="E25" s="162"/>
      <c r="F25" s="162"/>
      <c r="G25" s="135"/>
      <c r="H25" s="135"/>
      <c r="I25" s="135"/>
      <c r="J25" s="135"/>
      <c r="K25" s="135"/>
      <c r="L25" s="135"/>
      <c r="M25" s="135"/>
      <c r="N25" s="135"/>
      <c r="O25" s="135"/>
      <c r="P25" s="135"/>
      <c r="Q25" s="135"/>
      <c r="R25" s="135"/>
      <c r="S25" s="135"/>
    </row>
    <row r="26" spans="1:6" s="136" customFormat="1" ht="40.5" customHeight="1">
      <c r="A26" s="375" t="s">
        <v>319</v>
      </c>
      <c r="B26" s="375"/>
      <c r="C26" s="375"/>
      <c r="D26" s="375"/>
      <c r="E26" s="375"/>
      <c r="F26" s="375"/>
    </row>
    <row r="27" spans="1:6" s="136" customFormat="1" ht="6" customHeight="1">
      <c r="A27" s="158"/>
      <c r="B27" s="158"/>
      <c r="C27" s="158"/>
      <c r="D27" s="158"/>
      <c r="E27" s="158"/>
      <c r="F27" s="158"/>
    </row>
    <row r="28" spans="1:6" ht="25.5" customHeight="1">
      <c r="A28" s="372" t="s">
        <v>320</v>
      </c>
      <c r="B28" s="372"/>
      <c r="C28" s="372"/>
      <c r="D28" s="372"/>
      <c r="E28" s="372"/>
      <c r="F28" s="372"/>
    </row>
  </sheetData>
  <mergeCells count="33">
    <mergeCell ref="A5:A14"/>
    <mergeCell ref="F8:F10"/>
    <mergeCell ref="E13:F13"/>
    <mergeCell ref="B3:F3"/>
    <mergeCell ref="B5:B7"/>
    <mergeCell ref="C5:C7"/>
    <mergeCell ref="D5:D7"/>
    <mergeCell ref="E5:E7"/>
    <mergeCell ref="F5:F7"/>
    <mergeCell ref="E14:F14"/>
    <mergeCell ref="A28:F28"/>
    <mergeCell ref="A24:F24"/>
    <mergeCell ref="A26:F26"/>
    <mergeCell ref="B15:F15"/>
    <mergeCell ref="C16:D16"/>
    <mergeCell ref="E16:F16"/>
    <mergeCell ref="C20:D20"/>
    <mergeCell ref="E23:F23"/>
    <mergeCell ref="E20:F20"/>
    <mergeCell ref="A21:A23"/>
    <mergeCell ref="B8:B10"/>
    <mergeCell ref="C8:C10"/>
    <mergeCell ref="D8:D10"/>
    <mergeCell ref="E8:E10"/>
    <mergeCell ref="C21:D21"/>
    <mergeCell ref="E21:F21"/>
    <mergeCell ref="C22:D22"/>
    <mergeCell ref="C23:D23"/>
    <mergeCell ref="E22:F22"/>
    <mergeCell ref="B17:B19"/>
    <mergeCell ref="C17:D19"/>
    <mergeCell ref="E17:F19"/>
    <mergeCell ref="A17:A19"/>
  </mergeCells>
  <printOptions/>
  <pageMargins left="0.75" right="0.75" top="1" bottom="1" header="0.5" footer="0.5"/>
  <pageSetup fitToHeight="1" fitToWidth="1" horizontalDpi="600" verticalDpi="600" orientation="landscape" scale="56" r:id="rId1"/>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showGridLines="0" zoomScale="50" zoomScaleNormal="50" workbookViewId="0" topLeftCell="A1">
      <selection activeCell="B20" sqref="B20"/>
    </sheetView>
  </sheetViews>
  <sheetFormatPr defaultColWidth="9.140625" defaultRowHeight="12.75"/>
  <cols>
    <col min="1" max="1" width="36.8515625" style="0" customWidth="1"/>
    <col min="2" max="2" width="69.7109375" style="0" customWidth="1"/>
    <col min="3" max="3" width="8.57421875" style="0" hidden="1" customWidth="1"/>
    <col min="4" max="4" width="8.8515625" style="0" hidden="1" customWidth="1"/>
    <col min="5" max="5" width="26.421875" style="0" customWidth="1"/>
    <col min="6" max="6" width="35.8515625" style="0" customWidth="1"/>
    <col min="7" max="7" width="39.140625" style="0" customWidth="1"/>
    <col min="8" max="8" width="37.140625" style="0" customWidth="1"/>
    <col min="9" max="9" width="27.7109375" style="0" customWidth="1"/>
    <col min="10" max="10" width="14.00390625" style="0" customWidth="1"/>
  </cols>
  <sheetData>
    <row r="1" spans="1:9" s="166" customFormat="1" ht="56.25" customHeight="1" thickBot="1" thickTop="1">
      <c r="A1" s="391" t="s">
        <v>166</v>
      </c>
      <c r="B1" s="392"/>
      <c r="C1" s="392"/>
      <c r="D1" s="392"/>
      <c r="E1" s="392"/>
      <c r="F1" s="392"/>
      <c r="G1" s="163"/>
      <c r="H1" s="164"/>
      <c r="I1" s="165" t="s">
        <v>4</v>
      </c>
    </row>
    <row r="2" spans="1:9" ht="28.5" customHeight="1">
      <c r="A2" s="167" t="s">
        <v>167</v>
      </c>
      <c r="B2" s="168"/>
      <c r="C2" s="168"/>
      <c r="D2" s="168"/>
      <c r="E2" s="169"/>
      <c r="F2" s="170"/>
      <c r="G2" s="169"/>
      <c r="H2" s="171"/>
      <c r="I2" s="172" t="s">
        <v>168</v>
      </c>
    </row>
    <row r="3" spans="1:9" ht="27.75" customHeight="1" thickBot="1">
      <c r="A3" s="398" t="s">
        <v>169</v>
      </c>
      <c r="B3" s="399"/>
      <c r="C3" s="399"/>
      <c r="D3" s="399"/>
      <c r="E3" s="399"/>
      <c r="F3" s="399"/>
      <c r="G3" s="399"/>
      <c r="H3" s="399"/>
      <c r="I3" s="400"/>
    </row>
    <row r="4" spans="1:9" s="176" customFormat="1" ht="43.5" customHeight="1" thickBot="1">
      <c r="A4" s="401" t="s">
        <v>170</v>
      </c>
      <c r="B4" s="402"/>
      <c r="C4" s="173"/>
      <c r="D4" s="173"/>
      <c r="E4" s="174" t="s">
        <v>171</v>
      </c>
      <c r="F4" s="174" t="s">
        <v>172</v>
      </c>
      <c r="G4" s="174" t="s">
        <v>173</v>
      </c>
      <c r="H4" s="174" t="s">
        <v>174</v>
      </c>
      <c r="I4" s="175" t="s">
        <v>175</v>
      </c>
    </row>
    <row r="5" spans="1:9" s="182" customFormat="1" ht="24" customHeight="1">
      <c r="A5" s="403" t="s">
        <v>291</v>
      </c>
      <c r="B5" s="404"/>
      <c r="C5" s="177"/>
      <c r="D5" s="177"/>
      <c r="E5" s="178">
        <v>0</v>
      </c>
      <c r="F5" s="179">
        <v>2.99</v>
      </c>
      <c r="G5" s="180" t="s">
        <v>271</v>
      </c>
      <c r="H5" s="180">
        <v>19.2</v>
      </c>
      <c r="I5" s="181">
        <v>0.05</v>
      </c>
    </row>
    <row r="6" spans="1:9" s="182" customFormat="1" ht="24" customHeight="1">
      <c r="A6" s="405" t="s">
        <v>176</v>
      </c>
      <c r="B6" s="406"/>
      <c r="C6" s="183"/>
      <c r="D6" s="183"/>
      <c r="E6" s="184">
        <v>1</v>
      </c>
      <c r="F6" s="185">
        <v>9.99</v>
      </c>
      <c r="G6" s="186">
        <v>12.99</v>
      </c>
      <c r="H6" s="184">
        <v>19.2</v>
      </c>
      <c r="I6" s="187">
        <v>0.01</v>
      </c>
    </row>
    <row r="7" spans="1:9" s="182" customFormat="1" ht="24" customHeight="1">
      <c r="A7" s="405" t="s">
        <v>177</v>
      </c>
      <c r="B7" s="406"/>
      <c r="C7" s="183"/>
      <c r="D7" s="183"/>
      <c r="E7" s="184">
        <v>5</v>
      </c>
      <c r="F7" s="185">
        <v>19.99</v>
      </c>
      <c r="G7" s="186">
        <v>22.99</v>
      </c>
      <c r="H7" s="184">
        <v>19.2</v>
      </c>
      <c r="I7" s="188">
        <v>0.009</v>
      </c>
    </row>
    <row r="8" spans="1:9" s="182" customFormat="1" ht="24" customHeight="1">
      <c r="A8" s="405" t="s">
        <v>178</v>
      </c>
      <c r="B8" s="406"/>
      <c r="C8" s="183"/>
      <c r="D8" s="183"/>
      <c r="E8" s="184">
        <v>10</v>
      </c>
      <c r="F8" s="185">
        <v>29.99</v>
      </c>
      <c r="G8" s="186">
        <v>32.99</v>
      </c>
      <c r="H8" s="189">
        <v>19.2</v>
      </c>
      <c r="I8" s="188">
        <v>0.008</v>
      </c>
    </row>
    <row r="9" spans="1:9" s="182" customFormat="1" ht="24" customHeight="1">
      <c r="A9" s="405" t="s">
        <v>179</v>
      </c>
      <c r="B9" s="406"/>
      <c r="C9" s="183"/>
      <c r="D9" s="183"/>
      <c r="E9" s="184">
        <v>50</v>
      </c>
      <c r="F9" s="185">
        <v>59.99</v>
      </c>
      <c r="G9" s="186">
        <v>62.99</v>
      </c>
      <c r="H9" s="189">
        <v>19.2</v>
      </c>
      <c r="I9" s="188">
        <v>0.005</v>
      </c>
    </row>
    <row r="10" spans="1:9" s="182" customFormat="1" ht="24" customHeight="1">
      <c r="A10" s="405" t="s">
        <v>180</v>
      </c>
      <c r="B10" s="406"/>
      <c r="C10" s="183"/>
      <c r="D10" s="183"/>
      <c r="E10" s="184">
        <v>100</v>
      </c>
      <c r="F10" s="185">
        <v>99.99</v>
      </c>
      <c r="G10" s="186">
        <v>102.99</v>
      </c>
      <c r="H10" s="189">
        <v>19.2</v>
      </c>
      <c r="I10" s="188">
        <v>0.003</v>
      </c>
    </row>
    <row r="11" spans="1:9" s="194" customFormat="1" ht="20.25" customHeight="1" thickBot="1">
      <c r="A11" s="429" t="s">
        <v>181</v>
      </c>
      <c r="B11" s="430"/>
      <c r="C11" s="190"/>
      <c r="D11" s="190"/>
      <c r="E11" s="191" t="s">
        <v>182</v>
      </c>
      <c r="F11" s="192">
        <v>54.99</v>
      </c>
      <c r="G11" s="191" t="s">
        <v>271</v>
      </c>
      <c r="H11" s="191" t="s">
        <v>183</v>
      </c>
      <c r="I11" s="193" t="s">
        <v>271</v>
      </c>
    </row>
    <row r="12" spans="1:9" ht="29.25" customHeight="1">
      <c r="A12" s="431" t="s">
        <v>184</v>
      </c>
      <c r="B12" s="432"/>
      <c r="C12" s="432"/>
      <c r="D12" s="432"/>
      <c r="E12" s="432"/>
      <c r="F12" s="432"/>
      <c r="G12" s="432"/>
      <c r="H12" s="432"/>
      <c r="I12" s="433"/>
    </row>
    <row r="13" spans="1:10" ht="0.75" customHeight="1" thickBot="1">
      <c r="A13" s="396"/>
      <c r="B13" s="397"/>
      <c r="C13" s="397"/>
      <c r="D13" s="397"/>
      <c r="E13" s="397"/>
      <c r="F13" s="397"/>
      <c r="G13" s="195"/>
      <c r="H13" s="195"/>
      <c r="I13" s="196"/>
      <c r="J13" s="195"/>
    </row>
    <row r="14" spans="1:9" ht="59.25" customHeight="1" thickBot="1">
      <c r="A14" s="197" t="s">
        <v>185</v>
      </c>
      <c r="B14" s="407" t="s">
        <v>186</v>
      </c>
      <c r="C14" s="407"/>
      <c r="D14" s="407"/>
      <c r="E14" s="198" t="s">
        <v>187</v>
      </c>
      <c r="F14" s="197" t="s">
        <v>185</v>
      </c>
      <c r="G14" s="409" t="s">
        <v>186</v>
      </c>
      <c r="H14" s="410"/>
      <c r="I14" s="199" t="s">
        <v>187</v>
      </c>
    </row>
    <row r="15" spans="1:9" s="204" customFormat="1" ht="61.5" customHeight="1">
      <c r="A15" s="200" t="s">
        <v>188</v>
      </c>
      <c r="B15" s="393" t="s">
        <v>189</v>
      </c>
      <c r="C15" s="394"/>
      <c r="D15" s="395"/>
      <c r="E15" s="201" t="s">
        <v>190</v>
      </c>
      <c r="F15" s="202" t="s">
        <v>191</v>
      </c>
      <c r="G15" s="408" t="s">
        <v>192</v>
      </c>
      <c r="H15" s="408"/>
      <c r="I15" s="203">
        <v>10</v>
      </c>
    </row>
    <row r="16" spans="1:9" s="204" customFormat="1" ht="61.5" customHeight="1">
      <c r="A16" s="205" t="s">
        <v>193</v>
      </c>
      <c r="B16" s="420" t="s">
        <v>194</v>
      </c>
      <c r="C16" s="421"/>
      <c r="D16" s="422"/>
      <c r="E16" s="209">
        <v>17</v>
      </c>
      <c r="F16" s="210" t="s">
        <v>195</v>
      </c>
      <c r="G16" s="412" t="s">
        <v>196</v>
      </c>
      <c r="H16" s="412"/>
      <c r="I16" s="211">
        <v>20</v>
      </c>
    </row>
    <row r="17" spans="1:9" s="204" customFormat="1" ht="61.5" customHeight="1">
      <c r="A17" s="212" t="s">
        <v>197</v>
      </c>
      <c r="B17" s="423" t="s">
        <v>198</v>
      </c>
      <c r="C17" s="424"/>
      <c r="D17" s="425"/>
      <c r="E17" s="209">
        <v>75.99</v>
      </c>
      <c r="F17" s="210" t="s">
        <v>199</v>
      </c>
      <c r="G17" s="434" t="s">
        <v>200</v>
      </c>
      <c r="H17" s="434"/>
      <c r="I17" s="211">
        <v>27.5</v>
      </c>
    </row>
    <row r="18" spans="1:9" s="204" customFormat="1" ht="66" customHeight="1">
      <c r="A18" s="205" t="s">
        <v>201</v>
      </c>
      <c r="B18" s="426" t="s">
        <v>202</v>
      </c>
      <c r="C18" s="427"/>
      <c r="D18" s="428"/>
      <c r="E18" s="209">
        <v>19.99</v>
      </c>
      <c r="F18" s="210" t="s">
        <v>203</v>
      </c>
      <c r="G18" s="412" t="s">
        <v>204</v>
      </c>
      <c r="H18" s="412"/>
      <c r="I18" s="211" t="s">
        <v>205</v>
      </c>
    </row>
    <row r="19" spans="1:9" s="204" customFormat="1" ht="61.5" customHeight="1">
      <c r="A19" s="205" t="s">
        <v>206</v>
      </c>
      <c r="B19" s="420" t="s">
        <v>207</v>
      </c>
      <c r="C19" s="421"/>
      <c r="D19" s="422"/>
      <c r="E19" s="209">
        <v>3.5</v>
      </c>
      <c r="F19" s="210" t="s">
        <v>208</v>
      </c>
      <c r="G19" s="412" t="s">
        <v>209</v>
      </c>
      <c r="H19" s="412"/>
      <c r="I19" s="213" t="s">
        <v>210</v>
      </c>
    </row>
    <row r="20" spans="1:9" s="204" customFormat="1" ht="61.5" customHeight="1">
      <c r="A20" s="205" t="s">
        <v>211</v>
      </c>
      <c r="B20" s="206" t="s">
        <v>212</v>
      </c>
      <c r="C20" s="207"/>
      <c r="D20" s="208"/>
      <c r="E20" s="209">
        <v>10</v>
      </c>
      <c r="F20" s="210" t="s">
        <v>213</v>
      </c>
      <c r="G20" s="412" t="s">
        <v>214</v>
      </c>
      <c r="H20" s="412"/>
      <c r="I20" s="211">
        <v>30</v>
      </c>
    </row>
    <row r="21" spans="1:9" s="204" customFormat="1" ht="61.5" customHeight="1">
      <c r="A21" s="205" t="s">
        <v>215</v>
      </c>
      <c r="B21" s="206" t="s">
        <v>216</v>
      </c>
      <c r="C21" s="207"/>
      <c r="D21" s="208"/>
      <c r="E21" s="209">
        <v>15</v>
      </c>
      <c r="F21" s="210" t="s">
        <v>217</v>
      </c>
      <c r="G21" s="412" t="s">
        <v>218</v>
      </c>
      <c r="H21" s="412"/>
      <c r="I21" s="211" t="s">
        <v>219</v>
      </c>
    </row>
    <row r="22" spans="1:9" s="204" customFormat="1" ht="66" customHeight="1">
      <c r="A22" s="205" t="s">
        <v>220</v>
      </c>
      <c r="B22" s="206" t="s">
        <v>116</v>
      </c>
      <c r="C22" s="207"/>
      <c r="D22" s="208"/>
      <c r="E22" s="209">
        <v>10</v>
      </c>
      <c r="F22" s="210" t="s">
        <v>221</v>
      </c>
      <c r="G22" s="412" t="s">
        <v>222</v>
      </c>
      <c r="H22" s="412"/>
      <c r="I22" s="211" t="s">
        <v>223</v>
      </c>
    </row>
    <row r="23" spans="1:9" s="204" customFormat="1" ht="61.5" customHeight="1">
      <c r="A23" s="205" t="s">
        <v>224</v>
      </c>
      <c r="B23" s="206" t="s">
        <v>225</v>
      </c>
      <c r="C23" s="207"/>
      <c r="D23" s="208"/>
      <c r="E23" s="209">
        <v>10</v>
      </c>
      <c r="F23" s="210" t="s">
        <v>226</v>
      </c>
      <c r="G23" s="412" t="s">
        <v>227</v>
      </c>
      <c r="H23" s="412"/>
      <c r="I23" s="211" t="s">
        <v>223</v>
      </c>
    </row>
    <row r="24" spans="1:9" s="204" customFormat="1" ht="61.5" customHeight="1" thickBot="1">
      <c r="A24" s="214" t="s">
        <v>228</v>
      </c>
      <c r="B24" s="215" t="s">
        <v>229</v>
      </c>
      <c r="C24" s="216"/>
      <c r="D24" s="217"/>
      <c r="E24" s="218">
        <v>10</v>
      </c>
      <c r="F24" s="219" t="s">
        <v>230</v>
      </c>
      <c r="G24" s="411" t="s">
        <v>231</v>
      </c>
      <c r="H24" s="411"/>
      <c r="I24" s="220">
        <v>11.99</v>
      </c>
    </row>
    <row r="25" spans="1:9" s="204" customFormat="1" ht="61.5" customHeight="1" thickBot="1" thickTop="1">
      <c r="A25" s="214" t="s">
        <v>232</v>
      </c>
      <c r="B25" s="215" t="s">
        <v>233</v>
      </c>
      <c r="C25" s="216"/>
      <c r="D25" s="217"/>
      <c r="E25" s="218">
        <v>9.99</v>
      </c>
      <c r="F25" s="219" t="s">
        <v>234</v>
      </c>
      <c r="G25" s="411" t="s">
        <v>235</v>
      </c>
      <c r="H25" s="411"/>
      <c r="I25" s="220" t="s">
        <v>236</v>
      </c>
    </row>
    <row r="26" spans="1:9" s="204" customFormat="1" ht="61.5" customHeight="1" thickBot="1" thickTop="1">
      <c r="A26" s="214" t="s">
        <v>250</v>
      </c>
      <c r="B26" s="215" t="s">
        <v>237</v>
      </c>
      <c r="C26" s="216"/>
      <c r="D26" s="217"/>
      <c r="E26" s="218" t="s">
        <v>238</v>
      </c>
      <c r="F26" s="219" t="s">
        <v>134</v>
      </c>
      <c r="G26" s="411" t="s">
        <v>135</v>
      </c>
      <c r="H26" s="411"/>
      <c r="I26" s="220" t="s">
        <v>117</v>
      </c>
    </row>
    <row r="27" spans="1:6" s="223" customFormat="1" ht="16.5" customHeight="1" thickTop="1">
      <c r="A27" s="221" t="s">
        <v>239</v>
      </c>
      <c r="B27" s="222"/>
      <c r="C27" s="222"/>
      <c r="D27" s="222"/>
      <c r="E27" s="222"/>
      <c r="F27" s="222"/>
    </row>
    <row r="28" spans="1:10" s="223" customFormat="1" ht="29.25" customHeight="1">
      <c r="A28" s="419" t="s">
        <v>118</v>
      </c>
      <c r="B28" s="419"/>
      <c r="C28" s="419"/>
      <c r="D28" s="419"/>
      <c r="E28" s="419"/>
      <c r="F28" s="419"/>
      <c r="G28" s="419"/>
      <c r="H28" s="419"/>
      <c r="I28" s="419"/>
      <c r="J28" s="224"/>
    </row>
    <row r="30" spans="7:10" ht="12.75">
      <c r="G30" s="415"/>
      <c r="H30" s="415"/>
      <c r="I30" s="415"/>
      <c r="J30" s="415"/>
    </row>
    <row r="34" spans="7:10" ht="22.5">
      <c r="G34" s="416"/>
      <c r="H34" s="416"/>
      <c r="I34" s="416"/>
      <c r="J34" s="416"/>
    </row>
    <row r="35" spans="7:10" ht="15">
      <c r="G35" s="225"/>
      <c r="H35" s="417"/>
      <c r="I35" s="418"/>
      <c r="J35" s="418"/>
    </row>
    <row r="36" spans="7:10" ht="12.75" customHeight="1">
      <c r="G36" s="413"/>
      <c r="H36" s="414"/>
      <c r="I36" s="414"/>
      <c r="J36" s="414"/>
    </row>
    <row r="37" spans="7:10" ht="12.75" customHeight="1">
      <c r="G37" s="413"/>
      <c r="H37" s="414"/>
      <c r="I37" s="414"/>
      <c r="J37" s="414"/>
    </row>
  </sheetData>
  <mergeCells count="37">
    <mergeCell ref="G17:H17"/>
    <mergeCell ref="G21:H21"/>
    <mergeCell ref="G22:H22"/>
    <mergeCell ref="G23:H23"/>
    <mergeCell ref="G16:H16"/>
    <mergeCell ref="A10:B10"/>
    <mergeCell ref="A11:B11"/>
    <mergeCell ref="A12:I12"/>
    <mergeCell ref="A7:B7"/>
    <mergeCell ref="A8:B8"/>
    <mergeCell ref="A9:B9"/>
    <mergeCell ref="H35:J35"/>
    <mergeCell ref="A28:I28"/>
    <mergeCell ref="G26:H26"/>
    <mergeCell ref="B16:D16"/>
    <mergeCell ref="B17:D17"/>
    <mergeCell ref="B18:D18"/>
    <mergeCell ref="B19:D19"/>
    <mergeCell ref="G36:G37"/>
    <mergeCell ref="H36:J37"/>
    <mergeCell ref="G30:J30"/>
    <mergeCell ref="G34:J34"/>
    <mergeCell ref="G25:H25"/>
    <mergeCell ref="G18:H18"/>
    <mergeCell ref="G19:H19"/>
    <mergeCell ref="G20:H20"/>
    <mergeCell ref="G24:H24"/>
    <mergeCell ref="A1:F1"/>
    <mergeCell ref="B15:D15"/>
    <mergeCell ref="A13:F13"/>
    <mergeCell ref="A3:I3"/>
    <mergeCell ref="A4:B4"/>
    <mergeCell ref="A5:B5"/>
    <mergeCell ref="A6:B6"/>
    <mergeCell ref="B14:D14"/>
    <mergeCell ref="G15:H15"/>
    <mergeCell ref="G14:H14"/>
  </mergeCells>
  <printOptions horizontalCentered="1" verticalCentered="1"/>
  <pageMargins left="0.25" right="0.25" top="0.25" bottom="0.25" header="0.5" footer="0.25"/>
  <pageSetup fitToHeight="1" fitToWidth="1" horizontalDpi="600" verticalDpi="600" orientation="landscape" scale="50" r:id="rId3"/>
  <legacyDrawing r:id="rId2"/>
  <oleObjects>
    <oleObject progId="MSPhotoEd.3" shapeId="3408094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Nextel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Nextel</dc:creator>
  <cp:keywords/>
  <dc:description/>
  <cp:lastModifiedBy>Nextel Communications</cp:lastModifiedBy>
  <cp:lastPrinted>2004-03-22T14:57:38Z</cp:lastPrinted>
  <dcterms:created xsi:type="dcterms:W3CDTF">2001-10-09T22:11:26Z</dcterms:created>
  <dcterms:modified xsi:type="dcterms:W3CDTF">2004-04-21T19:09:41Z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-389029361</vt:i4>
  </property>
  <property fmtid="{D5CDD505-2E9C-101B-9397-08002B2CF9AE}" pid="3" name="_EmailSubject">
    <vt:lpwstr>January Rate Grids: All Updated</vt:lpwstr>
  </property>
  <property fmtid="{D5CDD505-2E9C-101B-9397-08002B2CF9AE}" pid="4" name="_AuthorEmail">
    <vt:lpwstr>Misti.Dragano@Nextel.com</vt:lpwstr>
  </property>
  <property fmtid="{D5CDD505-2E9C-101B-9397-08002B2CF9AE}" pid="5" name="_AuthorEmailDisplayName">
    <vt:lpwstr>Dragano, Misti L. - Contractor</vt:lpwstr>
  </property>
  <property fmtid="{D5CDD505-2E9C-101B-9397-08002B2CF9AE}" pid="6" name="_PreviousAdHocReviewCycleID">
    <vt:i4>1416530312</vt:i4>
  </property>
</Properties>
</file>