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ThisWorkbook" defaultThemeVersion="124226"/>
  <xr:revisionPtr revIDLastSave="0" documentId="8_{D29D3DA5-76FD-4D41-AD4D-4E92FD04C6FB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Budget Summary and Instructions" sheetId="6" r:id="rId1"/>
    <sheet name="Salary Detail" sheetId="4" r:id="rId2"/>
    <sheet name="Subcontractor" sheetId="5" r:id="rId3"/>
    <sheet name="Budget line items" sheetId="3" r:id="rId4"/>
    <sheet name="MRC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7" l="1"/>
  <c r="F52" i="3"/>
  <c r="G52" i="7"/>
  <c r="G53" i="7"/>
  <c r="C9" i="6" s="1"/>
  <c r="B18" i="6" l="1"/>
  <c r="B17" i="6"/>
  <c r="H28" i="7" l="1"/>
  <c r="H19" i="7"/>
  <c r="H18" i="7"/>
  <c r="H17" i="7"/>
  <c r="F29" i="3"/>
  <c r="F28" i="3"/>
  <c r="F27" i="3"/>
  <c r="F20" i="3"/>
  <c r="F19" i="3"/>
  <c r="F18" i="3"/>
  <c r="F17" i="3"/>
  <c r="F16" i="3"/>
  <c r="F15" i="3"/>
  <c r="F9" i="3"/>
  <c r="F8" i="3"/>
  <c r="F7" i="3"/>
  <c r="F6" i="3"/>
  <c r="F5" i="3"/>
  <c r="H13" i="5"/>
  <c r="F41" i="3"/>
  <c r="B15" i="6" s="1"/>
  <c r="F64" i="3"/>
  <c r="B19" i="6" s="1"/>
  <c r="H24" i="5"/>
  <c r="H28" i="5" s="1"/>
  <c r="H32" i="5" s="1"/>
  <c r="H29" i="5"/>
  <c r="F9" i="7"/>
  <c r="H9" i="7" s="1"/>
  <c r="F5" i="7"/>
  <c r="C20" i="6" l="1"/>
  <c r="H20" i="7"/>
  <c r="C13" i="6" s="1"/>
  <c r="F30" i="3"/>
  <c r="B14" i="6" s="1"/>
  <c r="F21" i="3"/>
  <c r="B12" i="6" s="1"/>
  <c r="F10" i="3"/>
  <c r="B11" i="6" s="1"/>
  <c r="H12" i="7"/>
  <c r="C7" i="6" s="1"/>
  <c r="H35" i="5"/>
  <c r="H36" i="5" s="1"/>
  <c r="B9" i="6" s="1"/>
  <c r="H5" i="7"/>
  <c r="F42" i="3" l="1"/>
  <c r="F22" i="3"/>
  <c r="B10" i="6"/>
  <c r="H13" i="7"/>
  <c r="C8" i="6" s="1"/>
  <c r="F66" i="3" l="1"/>
  <c r="H14" i="7"/>
  <c r="C6" i="6"/>
  <c r="F17" i="4"/>
  <c r="F5" i="4"/>
  <c r="H5" i="4" s="1"/>
  <c r="B13" i="6"/>
  <c r="F13" i="4"/>
  <c r="F9" i="4"/>
  <c r="H9" i="4" s="1"/>
  <c r="H20" i="4" l="1"/>
  <c r="B7" i="6" s="1"/>
  <c r="B16" i="6"/>
  <c r="H17" i="4"/>
  <c r="H13" i="4"/>
  <c r="H21" i="4" l="1"/>
  <c r="B8" i="6" s="1"/>
  <c r="B6" i="6" l="1"/>
  <c r="B22" i="6" s="1"/>
  <c r="H22" i="4"/>
  <c r="C22" i="6"/>
</calcChain>
</file>

<file path=xl/sharedStrings.xml><?xml version="1.0" encoding="utf-8"?>
<sst xmlns="http://schemas.openxmlformats.org/spreadsheetml/2006/main" count="244" uniqueCount="134">
  <si>
    <t>PERSONNEL</t>
  </si>
  <si>
    <t>Justification:</t>
  </si>
  <si>
    <t>How is budget determined?</t>
  </si>
  <si>
    <t>Address:</t>
  </si>
  <si>
    <t>Telephone:</t>
  </si>
  <si>
    <t>Hourly Rate</t>
  </si>
  <si>
    <t>Amount</t>
  </si>
  <si>
    <t xml:space="preserve">Subcontractor name:  </t>
  </si>
  <si>
    <t>Name</t>
  </si>
  <si>
    <t>SUPPLIES</t>
  </si>
  <si>
    <t>Total</t>
  </si>
  <si>
    <t>Description</t>
  </si>
  <si>
    <t>Qnty.</t>
  </si>
  <si>
    <t>Cost</t>
  </si>
  <si>
    <t>TRAVEL</t>
  </si>
  <si>
    <t>1)</t>
  </si>
  <si>
    <t>2)</t>
  </si>
  <si>
    <t>3)</t>
  </si>
  <si>
    <t>Hourly rate</t>
  </si>
  <si>
    <t>Name:</t>
  </si>
  <si>
    <t>Total fringe benefits</t>
  </si>
  <si>
    <t>Total salary charged</t>
  </si>
  <si>
    <t>Unit Cost</t>
  </si>
  <si>
    <t>Qnty</t>
  </si>
  <si>
    <t>Subcontractor GRAND TOTAL</t>
  </si>
  <si>
    <t>GRAND TOTAL</t>
  </si>
  <si>
    <t>Start date</t>
  </si>
  <si>
    <t>Salary</t>
  </si>
  <si>
    <t>Budget Summary</t>
  </si>
  <si>
    <t>Personnel</t>
  </si>
  <si>
    <t>Fringe Benefits</t>
  </si>
  <si>
    <t>Contractual</t>
  </si>
  <si>
    <t>Supplies</t>
  </si>
  <si>
    <t>Office Supplies and Materials</t>
  </si>
  <si>
    <t>Drill and Exercise Supplies</t>
  </si>
  <si>
    <t>Travel</t>
  </si>
  <si>
    <t>In-state</t>
  </si>
  <si>
    <t>Out-of-state</t>
  </si>
  <si>
    <t>Communications</t>
  </si>
  <si>
    <t>Communication systems</t>
  </si>
  <si>
    <t>Cell phones</t>
  </si>
  <si>
    <t>Legal or other expenses</t>
  </si>
  <si>
    <t>Communication Total:</t>
  </si>
  <si>
    <t>Attorney Fees and Other Costs Total:</t>
  </si>
  <si>
    <t>Category</t>
  </si>
  <si>
    <t>Travel Total:</t>
  </si>
  <si>
    <t>Travel In-state:</t>
  </si>
  <si>
    <t>Travel Out of State :</t>
  </si>
  <si>
    <t>Budget Line Items GRAND TOTAL</t>
  </si>
  <si>
    <t>Title:</t>
  </si>
  <si>
    <t>Fringe benefit rate (.xx)</t>
  </si>
  <si>
    <t>wks/yr</t>
  </si>
  <si>
    <t>hrs/wk</t>
  </si>
  <si>
    <t>***Complete UNSHADED cells only.  Grey shaded cells will self-populate****</t>
  </si>
  <si>
    <t>***Complete UNSHADED cells only.  Shaded cells will self-populate.***</t>
  </si>
  <si>
    <t>Supplies Total:</t>
  </si>
  <si>
    <t>Office Supplies:</t>
  </si>
  <si>
    <t>Drill/Exercise Supplies:</t>
  </si>
  <si>
    <t>PHEP</t>
  </si>
  <si>
    <t>MRC</t>
  </si>
  <si>
    <t>Total Funding</t>
  </si>
  <si>
    <t>MRC Training</t>
  </si>
  <si>
    <t>Salary and Wages</t>
  </si>
  <si>
    <t xml:space="preserve">Salary and Wages </t>
  </si>
  <si>
    <t xml:space="preserve">Name: </t>
  </si>
  <si>
    <t xml:space="preserve">Fee for Service                     (Enter the activity description and amount below)   </t>
  </si>
  <si>
    <t xml:space="preserve">Activity Line Item                                                                                                              </t>
  </si>
  <si>
    <t xml:space="preserve">CONTRACTUAL </t>
  </si>
  <si>
    <t xml:space="preserve">Activity Line Item                                                                                                                                        </t>
  </si>
  <si>
    <r>
      <t xml:space="preserve"># hrs:                    </t>
    </r>
    <r>
      <rPr>
        <b/>
        <sz val="18"/>
        <color theme="1"/>
        <rFont val="Calibri"/>
        <family val="2"/>
        <scheme val="minor"/>
      </rPr>
      <t xml:space="preserve"> X </t>
    </r>
    <r>
      <rPr>
        <sz val="12"/>
        <color theme="1"/>
        <rFont val="Calibri"/>
        <family val="2"/>
        <scheme val="minor"/>
      </rPr>
      <t xml:space="preserve">        Rate:                                </t>
    </r>
    <r>
      <rPr>
        <sz val="22"/>
        <color theme="1"/>
        <rFont val="Calibri"/>
        <family val="2"/>
        <scheme val="minor"/>
      </rPr>
      <t xml:space="preserve">       </t>
    </r>
    <r>
      <rPr>
        <b/>
        <sz val="18"/>
        <color theme="1"/>
        <rFont val="Calibri"/>
        <family val="2"/>
        <scheme val="minor"/>
      </rPr>
      <t>=</t>
    </r>
  </si>
  <si>
    <t>Hourly Rate:</t>
  </si>
  <si>
    <t>Fee for Service:                    (Enter the activity description and amount below)</t>
  </si>
  <si>
    <r>
      <t xml:space="preserve"># hrs:                     </t>
    </r>
    <r>
      <rPr>
        <b/>
        <sz val="18"/>
        <color theme="1"/>
        <rFont val="Calibri"/>
        <family val="2"/>
        <scheme val="minor"/>
      </rPr>
      <t>X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Rate:                                       </t>
    </r>
    <r>
      <rPr>
        <b/>
        <sz val="18"/>
        <color theme="1"/>
        <rFont val="Calibri"/>
        <family val="2"/>
        <scheme val="minor"/>
      </rPr>
      <t>=</t>
    </r>
  </si>
  <si>
    <t xml:space="preserve">Office Supplies </t>
  </si>
  <si>
    <t>Item's Name and Description</t>
  </si>
  <si>
    <t xml:space="preserve">Drill/Exercise Supplies </t>
  </si>
  <si>
    <t>Justification for how supplies will be used in drill/exercise:</t>
  </si>
  <si>
    <t>Justification for how supplies will support PHEP deliverables:</t>
  </si>
  <si>
    <t xml:space="preserve">Out-of-state </t>
  </si>
  <si>
    <t xml:space="preserve">COMMUNICATION COSTS </t>
  </si>
  <si>
    <t>est. # meetings</t>
  </si>
  <si>
    <t>est. # staff</t>
  </si>
  <si>
    <t>est. miles round trip</t>
  </si>
  <si>
    <t>Date and Location of Drill/Exercise:</t>
  </si>
  <si>
    <t>ATTORNEY FEES &amp; OTHER COSTS</t>
  </si>
  <si>
    <t>other related costs (provide detail):</t>
  </si>
  <si>
    <t>Conference &amp; location:</t>
  </si>
  <si>
    <t>Attendee name &amp; title:</t>
  </si>
  <si>
    <t xml:space="preserve">Dates and Location:  </t>
  </si>
  <si>
    <t>Registration:</t>
  </si>
  <si>
    <t>Airline ticket &amp; airport fees:</t>
  </si>
  <si>
    <t>Cell Phone Number</t>
  </si>
  <si>
    <t>Title</t>
  </si>
  <si>
    <r>
      <t xml:space="preserve"># hrs:                     </t>
    </r>
    <r>
      <rPr>
        <b/>
        <sz val="18"/>
        <color theme="1"/>
        <rFont val="Calibri"/>
        <family val="2"/>
        <scheme val="minor"/>
      </rPr>
      <t xml:space="preserve">  X</t>
    </r>
    <r>
      <rPr>
        <sz val="12"/>
        <color theme="1"/>
        <rFont val="Calibri"/>
        <family val="2"/>
        <scheme val="minor"/>
      </rPr>
      <t xml:space="preserve">         Rate:                                           </t>
    </r>
    <r>
      <rPr>
        <b/>
        <sz val="18"/>
        <color theme="1"/>
        <rFont val="Calibri"/>
        <family val="2"/>
        <scheme val="minor"/>
      </rPr>
      <t>=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</si>
  <si>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Hotel:  # nights:              </t>
    </r>
    <r>
      <rPr>
        <b/>
        <sz val="18"/>
        <color theme="1"/>
        <rFont val="Calibri"/>
        <family val="2"/>
        <scheme val="minor"/>
      </rPr>
      <t xml:space="preserve">X    </t>
    </r>
    <r>
      <rPr>
        <sz val="12"/>
        <color theme="1"/>
        <rFont val="Calibri"/>
        <family val="2"/>
        <scheme val="minor"/>
      </rPr>
      <t xml:space="preserve">cost per night:                                          </t>
    </r>
    <r>
      <rPr>
        <b/>
        <sz val="18"/>
        <color theme="1"/>
        <rFont val="Calibri"/>
        <family val="2"/>
        <scheme val="minor"/>
      </rPr>
      <t xml:space="preserve">  =</t>
    </r>
  </si>
  <si>
    <r>
      <rPr>
        <sz val="12"/>
        <color theme="1"/>
        <rFont val="Calibri"/>
        <family val="2"/>
        <scheme val="minor"/>
      </rPr>
      <t># phones:</t>
    </r>
    <r>
      <rPr>
        <sz val="11"/>
        <color theme="1"/>
        <rFont val="Calibri"/>
        <family val="2"/>
        <scheme val="minor"/>
      </rPr>
      <t xml:space="preserve">               </t>
    </r>
    <r>
      <rPr>
        <b/>
        <sz val="1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      </t>
    </r>
    <r>
      <rPr>
        <sz val="12"/>
        <color theme="1"/>
        <rFont val="Calibri"/>
        <family val="2"/>
        <scheme val="minor"/>
      </rPr>
      <t xml:space="preserve"> monthly costs: </t>
    </r>
    <r>
      <rPr>
        <sz val="11"/>
        <color theme="1"/>
        <rFont val="Calibri"/>
        <family val="2"/>
        <scheme val="minor"/>
      </rPr>
      <t xml:space="preserve">               </t>
    </r>
    <r>
      <rPr>
        <b/>
        <sz val="18"/>
        <color theme="1"/>
        <rFont val="Calibri"/>
        <family val="2"/>
        <scheme val="minor"/>
      </rPr>
      <t>X</t>
    </r>
    <r>
      <rPr>
        <sz val="18"/>
        <color theme="1"/>
        <rFont val="Calibri"/>
        <family val="2"/>
        <scheme val="minor"/>
      </rPr>
      <t xml:space="preserve">     </t>
    </r>
    <r>
      <rPr>
        <sz val="12"/>
        <color theme="1"/>
        <rFont val="Calibri"/>
        <family val="2"/>
        <scheme val="minor"/>
      </rPr>
      <t>12 months</t>
    </r>
    <r>
      <rPr>
        <sz val="18"/>
        <color theme="1"/>
        <rFont val="Calibri"/>
        <family val="2"/>
        <scheme val="minor"/>
      </rPr>
      <t xml:space="preserve">            </t>
    </r>
    <r>
      <rPr>
        <b/>
        <sz val="18"/>
        <color theme="1"/>
        <rFont val="Calibri"/>
        <family val="2"/>
        <scheme val="minor"/>
      </rPr>
      <t>=</t>
    </r>
  </si>
  <si>
    <t>Name of System and Description</t>
  </si>
  <si>
    <t>Salary TOTAL</t>
  </si>
  <si>
    <t>Fringe Benefit TOTAL</t>
  </si>
  <si>
    <t>Travel TOTAL</t>
  </si>
  <si>
    <t>Training TOTAL</t>
  </si>
  <si>
    <t xml:space="preserve"> Salary and Fringe Benefit TOTAL</t>
  </si>
  <si>
    <t>MRC TRAINING</t>
  </si>
  <si>
    <t>MRC TRAVEL</t>
  </si>
  <si>
    <t>MRC PERSONNEL</t>
  </si>
  <si>
    <r>
      <t xml:space="preserve">meal costs:  # days:             </t>
    </r>
    <r>
      <rPr>
        <b/>
        <sz val="18"/>
        <color theme="1"/>
        <rFont val="Calibri"/>
        <family val="2"/>
        <scheme val="minor"/>
      </rPr>
      <t xml:space="preserve">X    </t>
    </r>
    <r>
      <rPr>
        <sz val="12"/>
        <color theme="1"/>
        <rFont val="Calibri"/>
        <family val="2"/>
        <scheme val="minor"/>
      </rPr>
      <t xml:space="preserve">cost per day:                                       </t>
    </r>
    <r>
      <rPr>
        <b/>
        <sz val="18"/>
        <color theme="1"/>
        <rFont val="Calibri"/>
        <family val="2"/>
        <scheme val="minor"/>
      </rPr>
      <t xml:space="preserve"> =</t>
    </r>
  </si>
  <si>
    <t>Fees:</t>
  </si>
  <si>
    <t xml:space="preserve">In-state </t>
  </si>
  <si>
    <t xml:space="preserve">Cell Phone Users </t>
  </si>
  <si>
    <r>
      <t xml:space="preserve">Position Justification </t>
    </r>
    <r>
      <rPr>
        <i/>
        <sz val="12"/>
        <color theme="1"/>
        <rFont val="Calibri"/>
        <family val="2"/>
        <scheme val="minor"/>
      </rPr>
      <t>(describe how this position supports PHEP activities):</t>
    </r>
  </si>
  <si>
    <r>
      <rPr>
        <i/>
        <sz val="12"/>
        <color theme="1"/>
        <rFont val="Calibri"/>
        <family val="2"/>
        <scheme val="minor"/>
      </rPr>
      <t>Position Justification (describe how this position supports PHEP activities)</t>
    </r>
    <r>
      <rPr>
        <b/>
        <i/>
        <sz val="12"/>
        <color theme="1"/>
        <rFont val="Calibri"/>
        <family val="2"/>
        <scheme val="minor"/>
      </rPr>
      <t>:</t>
    </r>
  </si>
  <si>
    <r>
      <rPr>
        <sz val="12"/>
        <color theme="1"/>
        <rFont val="Calibri"/>
        <family val="2"/>
        <scheme val="minor"/>
      </rPr>
      <t>Name and Description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(Note:  Training must be offered regionally)</t>
    </r>
  </si>
  <si>
    <t>System Costs (Regional)</t>
  </si>
  <si>
    <t>reimb. rate (.xx)</t>
  </si>
  <si>
    <t>Type of System and Description/Justification:</t>
  </si>
  <si>
    <t>Health Department:</t>
  </si>
  <si>
    <t>Subcontractor Name:</t>
  </si>
  <si>
    <t>Activity Line Item</t>
  </si>
  <si>
    <t>How is budget determined?:</t>
  </si>
  <si>
    <t xml:space="preserve">Hourly Rate:          </t>
  </si>
  <si>
    <t>Fee for Service:                              (Enter the activity description and amount below)</t>
  </si>
  <si>
    <r>
      <t xml:space="preserve">#hrs:                              </t>
    </r>
    <r>
      <rPr>
        <b/>
        <sz val="14"/>
        <color theme="1"/>
        <rFont val="Calibri"/>
        <family val="2"/>
        <scheme val="minor"/>
      </rPr>
      <t xml:space="preserve"> X </t>
    </r>
    <r>
      <rPr>
        <sz val="12"/>
        <color theme="1"/>
        <rFont val="Calibri"/>
        <family val="2"/>
        <scheme val="minor"/>
      </rPr>
      <t xml:space="preserve">        rate:                          </t>
    </r>
    <r>
      <rPr>
        <sz val="14"/>
        <color theme="1"/>
        <rFont val="Calibri"/>
        <family val="2"/>
        <scheme val="minor"/>
      </rPr>
      <t>=</t>
    </r>
  </si>
  <si>
    <r>
      <rPr>
        <i/>
        <sz val="12"/>
        <color theme="1"/>
        <rFont val="Calibri"/>
        <family val="2"/>
        <scheme val="minor"/>
      </rPr>
      <t>Position Justification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(describe how this position supports PHEP activities)</t>
    </r>
    <r>
      <rPr>
        <b/>
        <i/>
        <sz val="12"/>
        <color theme="1"/>
        <rFont val="Calibri"/>
        <family val="2"/>
        <scheme val="minor"/>
      </rPr>
      <t xml:space="preserve">:  </t>
    </r>
  </si>
  <si>
    <t>CONTRACTUAL</t>
  </si>
  <si>
    <t xml:space="preserve"> TOTAL</t>
  </si>
  <si>
    <t>TOTAL</t>
  </si>
  <si>
    <t>Subcontractor TOTAL</t>
  </si>
  <si>
    <t xml:space="preserve">Total  </t>
  </si>
  <si>
    <t xml:space="preserve">Budget Basis:                                                                                                                                           Give details of how budget was determined:  </t>
  </si>
  <si>
    <t>Budget Basis:                                                                                                                                           Give details of how budget was determined:</t>
  </si>
  <si>
    <t>Budget Basis:                                                                                                                                                        Give details of how budget was determined:</t>
  </si>
  <si>
    <t>Budget Basis                                                                                                                                                         Give details of how budget was determined:</t>
  </si>
  <si>
    <t>Cell Phone Costs for those listed on the 24/7 3 deep list</t>
  </si>
  <si>
    <t>July 1, 2021 -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</si>
</sst>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fgColor theme="0" tint="-0.34998626667073579"/>
        <bgColor theme="2" tint="-9.991760002441481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top" wrapText="1"/>
    </xf>
    <xf numFmtId="0" fontId="0" fillId="0" borderId="13" xfId="0" applyBorder="1"/>
    <xf numFmtId="0" fontId="0" fillId="0" borderId="15" xfId="0" applyBorder="1"/>
    <xf numFmtId="0" fontId="0" fillId="0" borderId="15" xfId="0" applyBorder="1" applyAlignment="1">
      <alignment horizontal="left" indent="3"/>
    </xf>
    <xf numFmtId="0" fontId="0" fillId="0" borderId="15" xfId="0" applyFill="1" applyBorder="1" applyAlignment="1">
      <alignment horizontal="left" indent="3"/>
    </xf>
    <xf numFmtId="0" fontId="0" fillId="0" borderId="16" xfId="0" applyBorder="1"/>
    <xf numFmtId="0" fontId="0" fillId="3" borderId="1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left" indent="2"/>
    </xf>
    <xf numFmtId="42" fontId="0" fillId="2" borderId="13" xfId="0" applyNumberFormat="1" applyFill="1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4" fontId="0" fillId="0" borderId="45" xfId="0" applyNumberFormat="1" applyBorder="1"/>
    <xf numFmtId="44" fontId="0" fillId="0" borderId="2" xfId="0" applyNumberFormat="1" applyFont="1" applyBorder="1" applyAlignment="1">
      <alignment horizontal="right" wrapText="1"/>
    </xf>
    <xf numFmtId="44" fontId="0" fillId="0" borderId="43" xfId="0" applyNumberFormat="1" applyFont="1" applyBorder="1" applyAlignment="1">
      <alignment horizontal="right" wrapText="1"/>
    </xf>
    <xf numFmtId="1" fontId="0" fillId="0" borderId="9" xfId="0" applyNumberFormat="1" applyFont="1" applyBorder="1" applyAlignment="1">
      <alignment horizontal="right" wrapText="1"/>
    </xf>
    <xf numFmtId="1" fontId="0" fillId="0" borderId="4" xfId="0" applyNumberFormat="1" applyFont="1" applyBorder="1" applyAlignment="1">
      <alignment horizontal="right" wrapText="1"/>
    </xf>
    <xf numFmtId="44" fontId="0" fillId="0" borderId="2" xfId="0" applyNumberFormat="1" applyBorder="1" applyAlignment="1">
      <alignment horizontal="right"/>
    </xf>
    <xf numFmtId="44" fontId="0" fillId="0" borderId="43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44" fontId="0" fillId="0" borderId="48" xfId="0" applyNumberFormat="1" applyBorder="1"/>
    <xf numFmtId="0" fontId="0" fillId="0" borderId="1" xfId="0" applyBorder="1" applyAlignment="1">
      <alignment horizontal="left" vertical="center"/>
    </xf>
    <xf numFmtId="44" fontId="0" fillId="2" borderId="13" xfId="0" applyNumberFormat="1" applyFill="1" applyBorder="1"/>
    <xf numFmtId="42" fontId="0" fillId="0" borderId="13" xfId="0" applyNumberFormat="1" applyFill="1" applyBorder="1"/>
    <xf numFmtId="44" fontId="0" fillId="0" borderId="36" xfId="0" applyNumberFormat="1" applyBorder="1"/>
    <xf numFmtId="0" fontId="0" fillId="0" borderId="0" xfId="0" applyBorder="1"/>
    <xf numFmtId="44" fontId="0" fillId="4" borderId="48" xfId="0" applyNumberFormat="1" applyFont="1" applyFill="1" applyBorder="1" applyAlignment="1" applyProtection="1">
      <alignment horizontal="right" wrapText="1"/>
    </xf>
    <xf numFmtId="44" fontId="0" fillId="4" borderId="48" xfId="0" applyNumberFormat="1" applyFill="1" applyBorder="1" applyAlignment="1">
      <alignment horizontal="right"/>
    </xf>
    <xf numFmtId="44" fontId="0" fillId="4" borderId="45" xfId="0" applyNumberFormat="1" applyFill="1" applyBorder="1" applyAlignment="1">
      <alignment horizontal="right"/>
    </xf>
    <xf numFmtId="44" fontId="2" fillId="4" borderId="32" xfId="0" applyNumberFormat="1" applyFont="1" applyFill="1" applyBorder="1" applyAlignment="1">
      <alignment horizontal="right"/>
    </xf>
    <xf numFmtId="44" fontId="0" fillId="4" borderId="48" xfId="0" applyNumberFormat="1" applyFont="1" applyFill="1" applyBorder="1" applyAlignment="1">
      <alignment horizontal="right"/>
    </xf>
    <xf numFmtId="44" fontId="0" fillId="4" borderId="45" xfId="0" applyNumberFormat="1" applyFont="1" applyFill="1" applyBorder="1" applyAlignment="1">
      <alignment horizontal="right"/>
    </xf>
    <xf numFmtId="44" fontId="2" fillId="4" borderId="32" xfId="0" applyNumberFormat="1" applyFont="1" applyFill="1" applyBorder="1" applyAlignment="1">
      <alignment horizontal="center"/>
    </xf>
    <xf numFmtId="44" fontId="6" fillId="0" borderId="45" xfId="0" applyNumberFormat="1" applyFont="1" applyBorder="1" applyAlignment="1">
      <alignment horizontal="right"/>
    </xf>
    <xf numFmtId="44" fontId="2" fillId="4" borderId="45" xfId="0" applyNumberFormat="1" applyFont="1" applyFill="1" applyBorder="1" applyAlignment="1">
      <alignment horizontal="right"/>
    </xf>
    <xf numFmtId="44" fontId="0" fillId="0" borderId="48" xfId="0" applyNumberFormat="1" applyFont="1" applyBorder="1" applyAlignment="1">
      <alignment horizontal="right"/>
    </xf>
    <xf numFmtId="44" fontId="0" fillId="0" borderId="45" xfId="0" applyNumberFormat="1" applyFont="1" applyBorder="1" applyAlignment="1">
      <alignment horizontal="right"/>
    </xf>
    <xf numFmtId="44" fontId="2" fillId="0" borderId="45" xfId="0" applyNumberFormat="1" applyFont="1" applyBorder="1" applyAlignment="1">
      <alignment horizontal="center"/>
    </xf>
    <xf numFmtId="44" fontId="2" fillId="4" borderId="21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0" fillId="0" borderId="32" xfId="0" applyFont="1" applyBorder="1" applyAlignment="1">
      <alignment horizontal="center"/>
    </xf>
    <xf numFmtId="0" fontId="6" fillId="0" borderId="40" xfId="0" applyFont="1" applyBorder="1" applyAlignment="1"/>
    <xf numFmtId="0" fontId="6" fillId="0" borderId="41" xfId="0" applyFont="1" applyBorder="1" applyAlignment="1">
      <alignment wrapText="1"/>
    </xf>
    <xf numFmtId="0" fontId="6" fillId="0" borderId="41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6" fillId="0" borderId="41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6" fillId="0" borderId="41" xfId="0" applyFont="1" applyBorder="1" applyAlignment="1">
      <alignment horizontal="left"/>
    </xf>
    <xf numFmtId="0" fontId="6" fillId="0" borderId="46" xfId="0" applyFont="1" applyBorder="1"/>
    <xf numFmtId="0" fontId="0" fillId="0" borderId="45" xfId="0" applyFont="1" applyBorder="1" applyAlignment="1">
      <alignment horizontal="center"/>
    </xf>
    <xf numFmtId="0" fontId="0" fillId="0" borderId="40" xfId="0" applyBorder="1" applyAlignment="1">
      <alignment horizontal="left" vertical="center"/>
    </xf>
    <xf numFmtId="39" fontId="0" fillId="0" borderId="43" xfId="0" applyNumberFormat="1" applyFont="1" applyFill="1" applyBorder="1" applyAlignment="1">
      <alignment horizontal="center"/>
    </xf>
    <xf numFmtId="39" fontId="0" fillId="0" borderId="2" xfId="0" applyNumberFormat="1" applyFont="1" applyFill="1" applyBorder="1" applyAlignment="1">
      <alignment horizontal="center"/>
    </xf>
    <xf numFmtId="44" fontId="0" fillId="4" borderId="45" xfId="0" applyNumberFormat="1" applyFont="1" applyFill="1" applyBorder="1" applyAlignment="1" applyProtection="1">
      <alignment horizontal="right" wrapText="1"/>
    </xf>
    <xf numFmtId="44" fontId="0" fillId="0" borderId="48" xfId="0" applyNumberFormat="1" applyFont="1" applyFill="1" applyBorder="1" applyAlignment="1">
      <alignment horizontal="right"/>
    </xf>
    <xf numFmtId="44" fontId="0" fillId="0" borderId="45" xfId="0" applyNumberFormat="1" applyFont="1" applyFill="1" applyBorder="1" applyAlignment="1">
      <alignment horizontal="right"/>
    </xf>
    <xf numFmtId="44" fontId="2" fillId="0" borderId="48" xfId="0" applyNumberFormat="1" applyFont="1" applyBorder="1" applyAlignment="1">
      <alignment horizontal="right"/>
    </xf>
    <xf numFmtId="44" fontId="2" fillId="0" borderId="45" xfId="0" applyNumberFormat="1" applyFont="1" applyBorder="1" applyAlignment="1">
      <alignment horizontal="right"/>
    </xf>
    <xf numFmtId="42" fontId="2" fillId="4" borderId="39" xfId="0" applyNumberFormat="1" applyFont="1" applyFill="1" applyBorder="1" applyAlignment="1"/>
    <xf numFmtId="42" fontId="2" fillId="4" borderId="3" xfId="0" applyNumberFormat="1" applyFont="1" applyFill="1" applyBorder="1"/>
    <xf numFmtId="42" fontId="2" fillId="4" borderId="42" xfId="0" applyNumberFormat="1" applyFont="1" applyFill="1" applyBorder="1"/>
    <xf numFmtId="44" fontId="2" fillId="5" borderId="45" xfId="0" applyNumberFormat="1" applyFont="1" applyFill="1" applyBorder="1"/>
    <xf numFmtId="44" fontId="2" fillId="4" borderId="44" xfId="0" applyNumberFormat="1" applyFont="1" applyFill="1" applyBorder="1"/>
    <xf numFmtId="44" fontId="2" fillId="4" borderId="32" xfId="0" applyNumberFormat="1" applyFont="1" applyFill="1" applyBorder="1" applyAlignment="1" applyProtection="1">
      <alignment horizontal="right" wrapText="1"/>
    </xf>
    <xf numFmtId="44" fontId="0" fillId="0" borderId="48" xfId="0" applyNumberFormat="1" applyFill="1" applyBorder="1" applyAlignment="1">
      <alignment horizontal="right"/>
    </xf>
    <xf numFmtId="44" fontId="0" fillId="0" borderId="45" xfId="0" applyNumberFormat="1" applyFill="1" applyBorder="1" applyAlignment="1">
      <alignment horizontal="right"/>
    </xf>
    <xf numFmtId="0" fontId="0" fillId="0" borderId="45" xfId="0" applyNumberFormat="1" applyFill="1" applyBorder="1" applyAlignment="1">
      <alignment horizontal="right"/>
    </xf>
    <xf numFmtId="0" fontId="6" fillId="0" borderId="45" xfId="0" applyNumberFormat="1" applyFont="1" applyBorder="1" applyAlignment="1">
      <alignment horizontal="right"/>
    </xf>
    <xf numFmtId="44" fontId="0" fillId="0" borderId="45" xfId="0" applyNumberFormat="1" applyBorder="1" applyAlignment="1">
      <alignment horizontal="right"/>
    </xf>
    <xf numFmtId="0" fontId="6" fillId="0" borderId="45" xfId="0" applyNumberFormat="1" applyFont="1" applyBorder="1" applyAlignment="1">
      <alignment horizontal="right" wrapText="1"/>
    </xf>
    <xf numFmtId="0" fontId="0" fillId="0" borderId="45" xfId="0" applyNumberFormat="1" applyBorder="1" applyAlignment="1">
      <alignment horizontal="right"/>
    </xf>
    <xf numFmtId="42" fontId="2" fillId="4" borderId="32" xfId="0" applyNumberFormat="1" applyFont="1" applyFill="1" applyBorder="1" applyAlignment="1">
      <alignment horizontal="right"/>
    </xf>
    <xf numFmtId="42" fontId="2" fillId="4" borderId="33" xfId="0" applyNumberFormat="1" applyFont="1" applyFill="1" applyBorder="1" applyAlignment="1">
      <alignment horizontal="right"/>
    </xf>
    <xf numFmtId="44" fontId="2" fillId="4" borderId="31" xfId="0" applyNumberFormat="1" applyFont="1" applyFill="1" applyBorder="1" applyAlignment="1">
      <alignment horizontal="center"/>
    </xf>
    <xf numFmtId="42" fontId="2" fillId="4" borderId="20" xfId="0" applyNumberFormat="1" applyFont="1" applyFill="1" applyBorder="1" applyAlignment="1"/>
    <xf numFmtId="42" fontId="2" fillId="4" borderId="21" xfId="0" applyNumberFormat="1" applyFont="1" applyFill="1" applyBorder="1"/>
    <xf numFmtId="42" fontId="2" fillId="4" borderId="27" xfId="0" applyNumberFormat="1" applyFont="1" applyFill="1" applyBorder="1"/>
    <xf numFmtId="42" fontId="2" fillId="2" borderId="21" xfId="0" applyNumberFormat="1" applyFont="1" applyFill="1" applyBorder="1"/>
    <xf numFmtId="42" fontId="13" fillId="2" borderId="21" xfId="1" applyNumberFormat="1" applyFont="1" applyFill="1" applyBorder="1"/>
    <xf numFmtId="0" fontId="0" fillId="0" borderId="35" xfId="0" applyFont="1" applyBorder="1" applyAlignment="1">
      <alignment vertical="top"/>
    </xf>
    <xf numFmtId="0" fontId="0" fillId="0" borderId="4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9" fontId="0" fillId="0" borderId="9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0" fillId="0" borderId="53" xfId="0" applyBorder="1"/>
    <xf numFmtId="0" fontId="0" fillId="0" borderId="0" xfId="0" applyAlignment="1">
      <alignment wrapText="1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left" vertical="top" wrapText="1" indent="2"/>
    </xf>
    <xf numFmtId="0" fontId="4" fillId="0" borderId="40" xfId="0" applyFont="1" applyFill="1" applyBorder="1" applyAlignment="1">
      <alignment horizontal="left" vertical="top" wrapText="1" indent="2"/>
    </xf>
    <xf numFmtId="0" fontId="4" fillId="0" borderId="41" xfId="0" applyFont="1" applyFill="1" applyBorder="1" applyAlignment="1">
      <alignment horizontal="left" vertical="top" wrapText="1" indent="2"/>
    </xf>
    <xf numFmtId="0" fontId="4" fillId="0" borderId="42" xfId="0" applyFont="1" applyFill="1" applyBorder="1" applyAlignment="1">
      <alignment horizontal="left" vertical="top" wrapText="1" indent="2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42" fontId="0" fillId="4" borderId="3" xfId="0" applyNumberForma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42" fontId="0" fillId="4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3" fillId="2" borderId="31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8" fillId="0" borderId="17" xfId="0" applyFont="1" applyBorder="1" applyAlignment="1">
      <alignment horizontal="center" vertical="center"/>
    </xf>
    <xf numFmtId="0" fontId="6" fillId="0" borderId="35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0" fillId="0" borderId="26" xfId="0" applyBorder="1" applyAlignment="1">
      <alignment horizontal="right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2" fillId="0" borderId="35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2"/>
    </xf>
    <xf numFmtId="0" fontId="1" fillId="0" borderId="4" xfId="0" applyFont="1" applyBorder="1" applyAlignment="1">
      <alignment horizontal="left" vertical="center" indent="2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indent="2"/>
    </xf>
    <xf numFmtId="0" fontId="7" fillId="0" borderId="19" xfId="0" applyFont="1" applyBorder="1" applyAlignment="1">
      <alignment horizontal="left" vertical="top" indent="2"/>
    </xf>
    <xf numFmtId="0" fontId="7" fillId="0" borderId="20" xfId="0" applyFont="1" applyBorder="1" applyAlignment="1">
      <alignment horizontal="left" vertical="top" indent="2"/>
    </xf>
    <xf numFmtId="0" fontId="0" fillId="0" borderId="40" xfId="0" applyFont="1" applyBorder="1" applyAlignment="1">
      <alignment horizontal="left" vertical="center" indent="2"/>
    </xf>
    <xf numFmtId="0" fontId="0" fillId="0" borderId="41" xfId="0" applyFont="1" applyBorder="1" applyAlignment="1">
      <alignment horizontal="left" vertical="center" indent="2"/>
    </xf>
    <xf numFmtId="0" fontId="0" fillId="0" borderId="46" xfId="0" applyFont="1" applyBorder="1" applyAlignment="1">
      <alignment horizontal="left" vertical="center" indent="2"/>
    </xf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7" fillId="0" borderId="40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6" fillId="0" borderId="40" xfId="0" applyFont="1" applyBorder="1" applyAlignment="1">
      <alignment horizontal="left" vertical="center" indent="2"/>
    </xf>
    <xf numFmtId="0" fontId="6" fillId="0" borderId="41" xfId="0" applyFont="1" applyBorder="1" applyAlignment="1">
      <alignment horizontal="left" vertical="center" indent="2"/>
    </xf>
    <xf numFmtId="0" fontId="6" fillId="0" borderId="46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6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indent="2"/>
    </xf>
    <xf numFmtId="0" fontId="6" fillId="0" borderId="3" xfId="0" applyFont="1" applyBorder="1" applyAlignment="1">
      <alignment horizontal="left" indent="2"/>
    </xf>
    <xf numFmtId="0" fontId="7" fillId="0" borderId="22" xfId="0" applyFont="1" applyBorder="1" applyAlignment="1">
      <alignment horizontal="left" vertical="top" indent="2"/>
    </xf>
    <xf numFmtId="0" fontId="7" fillId="0" borderId="23" xfId="0" applyFont="1" applyBorder="1" applyAlignment="1">
      <alignment horizontal="left" vertical="top" indent="2"/>
    </xf>
    <xf numFmtId="0" fontId="7" fillId="0" borderId="24" xfId="0" applyFont="1" applyBorder="1" applyAlignment="1">
      <alignment horizontal="left" vertical="top" indent="2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indent="2"/>
    </xf>
    <xf numFmtId="0" fontId="6" fillId="0" borderId="1" xfId="0" applyFont="1" applyBorder="1" applyAlignment="1">
      <alignment horizontal="left" vertical="top" indent="2"/>
    </xf>
    <xf numFmtId="0" fontId="6" fillId="0" borderId="2" xfId="0" applyFont="1" applyBorder="1" applyAlignment="1">
      <alignment horizontal="left" vertical="top" indent="2"/>
    </xf>
    <xf numFmtId="0" fontId="6" fillId="0" borderId="4" xfId="0" applyFont="1" applyBorder="1" applyAlignment="1">
      <alignment horizontal="left" vertical="top" indent="2"/>
    </xf>
    <xf numFmtId="0" fontId="2" fillId="0" borderId="35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top" indent="2"/>
    </xf>
    <xf numFmtId="0" fontId="1" fillId="0" borderId="49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" xfId="0" applyFont="1" applyBorder="1" applyAlignment="1">
      <alignment horizontal="left" vertical="center" indent="3"/>
    </xf>
    <xf numFmtId="0" fontId="0" fillId="0" borderId="2" xfId="0" applyFont="1" applyBorder="1" applyAlignment="1">
      <alignment horizontal="left" vertical="center" indent="3"/>
    </xf>
    <xf numFmtId="0" fontId="0" fillId="0" borderId="4" xfId="0" applyFont="1" applyBorder="1" applyAlignment="1">
      <alignment horizontal="left" vertical="center" indent="3"/>
    </xf>
    <xf numFmtId="0" fontId="6" fillId="0" borderId="40" xfId="0" applyFont="1" applyBorder="1" applyAlignment="1">
      <alignment horizontal="left" wrapText="1" indent="2"/>
    </xf>
    <xf numFmtId="0" fontId="6" fillId="0" borderId="41" xfId="0" applyFont="1" applyBorder="1" applyAlignment="1">
      <alignment horizontal="left" wrapText="1" indent="2"/>
    </xf>
    <xf numFmtId="0" fontId="6" fillId="0" borderId="40" xfId="0" applyFont="1" applyBorder="1" applyAlignment="1">
      <alignment horizontal="left" indent="2"/>
    </xf>
    <xf numFmtId="0" fontId="6" fillId="0" borderId="41" xfId="0" applyFont="1" applyBorder="1" applyAlignment="1">
      <alignment horizontal="left" indent="2"/>
    </xf>
    <xf numFmtId="0" fontId="0" fillId="0" borderId="35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4" borderId="40" xfId="0" applyNumberFormat="1" applyFill="1" applyBorder="1" applyAlignment="1">
      <alignment horizontal="right"/>
    </xf>
    <xf numFmtId="44" fontId="0" fillId="4" borderId="42" xfId="0" applyNumberFormat="1" applyFill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44" fontId="0" fillId="0" borderId="1" xfId="0" applyNumberFormat="1" applyFont="1" applyBorder="1" applyAlignment="1">
      <alignment horizontal="right"/>
    </xf>
    <xf numFmtId="44" fontId="0" fillId="0" borderId="3" xfId="0" applyNumberFormat="1" applyFont="1" applyBorder="1" applyAlignment="1">
      <alignment horizontal="right"/>
    </xf>
    <xf numFmtId="44" fontId="0" fillId="0" borderId="35" xfId="0" applyNumberFormat="1" applyFont="1" applyBorder="1" applyAlignment="1">
      <alignment horizontal="center"/>
    </xf>
    <xf numFmtId="44" fontId="0" fillId="0" borderId="52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40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" fillId="0" borderId="37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44" fontId="0" fillId="4" borderId="25" xfId="0" applyNumberFormat="1" applyFill="1" applyBorder="1" applyAlignment="1">
      <alignment horizontal="center"/>
    </xf>
    <xf numFmtId="44" fontId="0" fillId="4" borderId="27" xfId="0" applyNumberFormat="1" applyFill="1" applyBorder="1" applyAlignment="1">
      <alignment horizontal="center"/>
    </xf>
    <xf numFmtId="0" fontId="1" fillId="0" borderId="54" xfId="0" applyFont="1" applyBorder="1" applyAlignment="1">
      <alignment horizontal="right"/>
    </xf>
    <xf numFmtId="44" fontId="0" fillId="4" borderId="49" xfId="0" applyNumberFormat="1" applyFill="1" applyBorder="1" applyAlignment="1">
      <alignment horizontal="right"/>
    </xf>
    <xf numFmtId="44" fontId="0" fillId="4" borderId="54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PH/Public-Health-Preparedness/Main-Page/LHD-Funding-Guidanc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209550</xdr:rowOff>
    </xdr:from>
    <xdr:to>
      <xdr:col>6</xdr:col>
      <xdr:colOff>390525</xdr:colOff>
      <xdr:row>30</xdr:row>
      <xdr:rowOff>28575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29050" y="209550"/>
          <a:ext cx="2133600" cy="5295900"/>
        </a:xfrm>
        <a:prstGeom prst="rect">
          <a:avLst/>
        </a:prstGeom>
        <a:solidFill>
          <a:schemeClr val="bg1">
            <a:lumMod val="95000"/>
          </a:schemeClr>
        </a:solidFill>
        <a:ln w="15875" cmpd="thinThick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Aft>
              <a:spcPts val="0"/>
            </a:spcAft>
          </a:pPr>
          <a:r>
            <a:rPr lang="en-US" sz="1400" b="1" u="sng"/>
            <a:t>Do not complete this section</a:t>
          </a:r>
          <a:r>
            <a:rPr lang="en-US" sz="1400" b="1"/>
            <a:t>.</a:t>
          </a:r>
          <a:r>
            <a:rPr lang="en-US" sz="1400" b="1" baseline="0"/>
            <a:t>  </a:t>
          </a:r>
          <a:r>
            <a:rPr lang="en-US" sz="1400"/>
            <a:t>This</a:t>
          </a:r>
          <a:r>
            <a:rPr lang="en-US" sz="1400" baseline="0"/>
            <a:t> section will self-populate based on the amounts entered in the Salary Detail, Subcontractor, Budget Line Items, and MRC worksheets.                                                                     </a:t>
          </a:r>
        </a:p>
        <a:p>
          <a:pPr>
            <a:lnSpc>
              <a:spcPct val="150000"/>
            </a:lnSpc>
            <a:spcAft>
              <a:spcPts val="0"/>
            </a:spcAft>
          </a:pPr>
          <a:endParaRPr lang="en-US" sz="1400" baseline="0"/>
        </a:p>
        <a:p>
          <a:pPr>
            <a:lnSpc>
              <a:spcPct val="150000"/>
            </a:lnSpc>
            <a:spcAft>
              <a:spcPts val="0"/>
            </a:spcAft>
          </a:pPr>
          <a:r>
            <a:rPr lang="en-US" sz="1400" baseline="0"/>
            <a:t>Use the </a:t>
          </a:r>
          <a:r>
            <a:rPr lang="en-US" sz="1400" baseline="0">
              <a:solidFill>
                <a:srgbClr val="00B0F0"/>
              </a:solidFill>
            </a:rPr>
            <a:t>PHEP Budget Guidance document </a:t>
          </a:r>
          <a:r>
            <a:rPr lang="en-US" sz="1400" baseline="0"/>
            <a:t>located on the CT DPH Preparedness website to complete the Salary Detail, Subcontractor, and the Budget Line Items tabs.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6</xdr:row>
          <xdr:rowOff>9525</xdr:rowOff>
        </xdr:from>
        <xdr:to>
          <xdr:col>0</xdr:col>
          <xdr:colOff>1695450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5</xdr:row>
          <xdr:rowOff>19050</xdr:rowOff>
        </xdr:from>
        <xdr:to>
          <xdr:col>0</xdr:col>
          <xdr:colOff>1695450</xdr:colOff>
          <xdr:row>5</xdr:row>
          <xdr:rowOff>238125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17</xdr:row>
          <xdr:rowOff>323850</xdr:rowOff>
        </xdr:from>
        <xdr:to>
          <xdr:col>0</xdr:col>
          <xdr:colOff>1685925</xdr:colOff>
          <xdr:row>18</xdr:row>
          <xdr:rowOff>314325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16</xdr:row>
          <xdr:rowOff>19050</xdr:rowOff>
        </xdr:from>
        <xdr:to>
          <xdr:col>0</xdr:col>
          <xdr:colOff>1695450</xdr:colOff>
          <xdr:row>16</xdr:row>
          <xdr:rowOff>247650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17</xdr:row>
          <xdr:rowOff>85725</xdr:rowOff>
        </xdr:from>
        <xdr:to>
          <xdr:col>0</xdr:col>
          <xdr:colOff>1685925</xdr:colOff>
          <xdr:row>17</xdr:row>
          <xdr:rowOff>304800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28</xdr:row>
          <xdr:rowOff>323850</xdr:rowOff>
        </xdr:from>
        <xdr:to>
          <xdr:col>0</xdr:col>
          <xdr:colOff>1685925</xdr:colOff>
          <xdr:row>29</xdr:row>
          <xdr:rowOff>314325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27</xdr:row>
          <xdr:rowOff>19050</xdr:rowOff>
        </xdr:from>
        <xdr:to>
          <xdr:col>0</xdr:col>
          <xdr:colOff>1685925</xdr:colOff>
          <xdr:row>27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28</xdr:row>
          <xdr:rowOff>85725</xdr:rowOff>
        </xdr:from>
        <xdr:to>
          <xdr:col>0</xdr:col>
          <xdr:colOff>1685925</xdr:colOff>
          <xdr:row>28</xdr:row>
          <xdr:rowOff>304800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7</xdr:row>
          <xdr:rowOff>47625</xdr:rowOff>
        </xdr:from>
        <xdr:to>
          <xdr:col>0</xdr:col>
          <xdr:colOff>1866900</xdr:colOff>
          <xdr:row>7</xdr:row>
          <xdr:rowOff>295275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1209675</xdr:colOff>
          <xdr:row>32</xdr:row>
          <xdr:rowOff>19050</xdr:rowOff>
        </xdr:from>
        <xdr:to>
          <xdr:col>0</xdr:col>
          <xdr:colOff>1514475</xdr:colOff>
          <xdr:row>32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34</xdr:row>
          <xdr:rowOff>66675</xdr:rowOff>
        </xdr:from>
        <xdr:to>
          <xdr:col>0</xdr:col>
          <xdr:colOff>1495425</xdr:colOff>
          <xdr:row>34</xdr:row>
          <xdr:rowOff>295275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1200150</xdr:colOff>
          <xdr:row>33</xdr:row>
          <xdr:rowOff>66675</xdr:rowOff>
        </xdr:from>
        <xdr:to>
          <xdr:col>0</xdr:col>
          <xdr:colOff>1504950</xdr:colOff>
          <xdr:row>33</xdr:row>
          <xdr:rowOff>295275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44</xdr:row>
          <xdr:rowOff>28575</xdr:rowOff>
        </xdr:from>
        <xdr:to>
          <xdr:col>0</xdr:col>
          <xdr:colOff>1495425</xdr:colOff>
          <xdr:row>44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46</xdr:row>
          <xdr:rowOff>66675</xdr:rowOff>
        </xdr:from>
        <xdr:to>
          <xdr:col>0</xdr:col>
          <xdr:colOff>1495425</xdr:colOff>
          <xdr:row>46</xdr:row>
          <xdr:rowOff>295275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1200150</xdr:colOff>
          <xdr:row>45</xdr:row>
          <xdr:rowOff>66675</xdr:rowOff>
        </xdr:from>
        <xdr:to>
          <xdr:col>0</xdr:col>
          <xdr:colOff>1504950</xdr:colOff>
          <xdr:row>45</xdr:row>
          <xdr:rowOff>295275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4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C22"/>
  <sheetViews>
    <sheetView tabSelected="1" workbookViewId="0">
      <selection activeCell="A2" sqref="A2:C2"/>
    </sheetView>
  </sheetViews>
  <sheetFormatPr defaultRowHeight="15" x14ac:dyDescent="0.25"/>
  <cols>
    <col min="1" max="1" width="30.7109375" customWidth="1"/>
    <col min="2" max="3" width="12.7109375" customWidth="1"/>
  </cols>
  <sheetData>
    <row r="1" spans="1:3" ht="18.75" x14ac:dyDescent="0.3">
      <c r="A1" s="100" t="s">
        <v>28</v>
      </c>
      <c r="B1" s="101"/>
      <c r="C1" s="102"/>
    </row>
    <row r="2" spans="1:3" ht="18.75" x14ac:dyDescent="0.3">
      <c r="A2" s="106" t="s">
        <v>115</v>
      </c>
      <c r="B2" s="107"/>
      <c r="C2" s="108"/>
    </row>
    <row r="3" spans="1:3" ht="15.75" x14ac:dyDescent="0.25">
      <c r="A3" s="103" t="s">
        <v>133</v>
      </c>
      <c r="B3" s="104"/>
      <c r="C3" s="105"/>
    </row>
    <row r="4" spans="1:3" ht="18.75" x14ac:dyDescent="0.3">
      <c r="A4" s="14"/>
      <c r="B4" s="15" t="s">
        <v>58</v>
      </c>
      <c r="C4" s="15" t="s">
        <v>59</v>
      </c>
    </row>
    <row r="5" spans="1:3" x14ac:dyDescent="0.25">
      <c r="A5" s="6" t="s">
        <v>44</v>
      </c>
      <c r="B5" s="13" t="s">
        <v>6</v>
      </c>
      <c r="C5" s="13"/>
    </row>
    <row r="6" spans="1:3" x14ac:dyDescent="0.25">
      <c r="A6" s="3" t="s">
        <v>29</v>
      </c>
      <c r="B6" s="12">
        <f>SUM(B7:B8)</f>
        <v>0</v>
      </c>
      <c r="C6" s="12">
        <f>SUM(C7,C8)</f>
        <v>0</v>
      </c>
    </row>
    <row r="7" spans="1:3" x14ac:dyDescent="0.25">
      <c r="A7" s="4" t="s">
        <v>27</v>
      </c>
      <c r="B7" s="12">
        <f>'Salary Detail'!$H$20</f>
        <v>0</v>
      </c>
      <c r="C7" s="12">
        <f>MRC!$H$12</f>
        <v>0</v>
      </c>
    </row>
    <row r="8" spans="1:3" x14ac:dyDescent="0.25">
      <c r="A8" s="5" t="s">
        <v>30</v>
      </c>
      <c r="B8" s="12">
        <f>'Salary Detail'!$H$21</f>
        <v>0</v>
      </c>
      <c r="C8" s="12">
        <f>MRC!$H$13</f>
        <v>0</v>
      </c>
    </row>
    <row r="9" spans="1:3" x14ac:dyDescent="0.25">
      <c r="A9" s="3" t="s">
        <v>31</v>
      </c>
      <c r="B9" s="12">
        <f>Subcontractor!$H$36</f>
        <v>0</v>
      </c>
      <c r="C9" s="29">
        <f>MRC!$G$53</f>
        <v>0</v>
      </c>
    </row>
    <row r="10" spans="1:3" x14ac:dyDescent="0.25">
      <c r="A10" s="3" t="s">
        <v>32</v>
      </c>
      <c r="B10" s="12">
        <f>SUM(B11,B12)</f>
        <v>0</v>
      </c>
      <c r="C10" s="2"/>
    </row>
    <row r="11" spans="1:3" x14ac:dyDescent="0.25">
      <c r="A11" s="4" t="s">
        <v>33</v>
      </c>
      <c r="B11" s="12">
        <f>'Budget line items'!$F$10</f>
        <v>0</v>
      </c>
      <c r="C11" s="2"/>
    </row>
    <row r="12" spans="1:3" x14ac:dyDescent="0.25">
      <c r="A12" s="4" t="s">
        <v>34</v>
      </c>
      <c r="B12" s="12">
        <f>'Budget line items'!$F$21</f>
        <v>0</v>
      </c>
      <c r="C12" s="2"/>
    </row>
    <row r="13" spans="1:3" x14ac:dyDescent="0.25">
      <c r="A13" s="3" t="s">
        <v>35</v>
      </c>
      <c r="B13" s="12">
        <f>SUM(B14:B15)</f>
        <v>0</v>
      </c>
      <c r="C13" s="29">
        <f>MRC!$H$20</f>
        <v>0</v>
      </c>
    </row>
    <row r="14" spans="1:3" x14ac:dyDescent="0.25">
      <c r="A14" s="4" t="s">
        <v>36</v>
      </c>
      <c r="B14" s="12">
        <f>'Budget line items'!$F$30</f>
        <v>0</v>
      </c>
      <c r="C14" s="2"/>
    </row>
    <row r="15" spans="1:3" x14ac:dyDescent="0.25">
      <c r="A15" s="4" t="s">
        <v>37</v>
      </c>
      <c r="B15" s="12">
        <f>'Budget line items'!$F$41</f>
        <v>0</v>
      </c>
      <c r="C15" s="2"/>
    </row>
    <row r="16" spans="1:3" x14ac:dyDescent="0.25">
      <c r="A16" s="3" t="s">
        <v>38</v>
      </c>
      <c r="B16" s="12">
        <f>SUM(B17:B18)</f>
        <v>0</v>
      </c>
      <c r="C16" s="2"/>
    </row>
    <row r="17" spans="1:3" x14ac:dyDescent="0.25">
      <c r="A17" s="4" t="s">
        <v>39</v>
      </c>
      <c r="B17" s="12">
        <f>'Budget line items'!$F$47</f>
        <v>0</v>
      </c>
      <c r="C17" s="2"/>
    </row>
    <row r="18" spans="1:3" x14ac:dyDescent="0.25">
      <c r="A18" s="4" t="s">
        <v>40</v>
      </c>
      <c r="B18" s="12">
        <f>'Budget line items'!$F$51</f>
        <v>0</v>
      </c>
      <c r="C18" s="2"/>
    </row>
    <row r="19" spans="1:3" x14ac:dyDescent="0.25">
      <c r="A19" s="3" t="s">
        <v>41</v>
      </c>
      <c r="B19" s="12">
        <f>'Budget line items'!$F$64</f>
        <v>0</v>
      </c>
      <c r="C19" s="2"/>
    </row>
    <row r="20" spans="1:3" x14ac:dyDescent="0.25">
      <c r="A20" s="3" t="s">
        <v>61</v>
      </c>
      <c r="B20" s="30"/>
      <c r="C20" s="29">
        <f>MRC!$H$28</f>
        <v>0</v>
      </c>
    </row>
    <row r="21" spans="1:3" x14ac:dyDescent="0.25">
      <c r="A21" s="3"/>
      <c r="B21" s="2"/>
      <c r="C21" s="2"/>
    </row>
    <row r="22" spans="1:3" x14ac:dyDescent="0.25">
      <c r="A22" s="6" t="s">
        <v>60</v>
      </c>
      <c r="B22" s="86">
        <f>SUM(B6,B9,B10,B13,B16,B19)</f>
        <v>0</v>
      </c>
      <c r="C22" s="87">
        <f>SUM(C6,C9,C13,C20)</f>
        <v>0</v>
      </c>
    </row>
  </sheetData>
  <mergeCells count="3">
    <mergeCell ref="A1:C1"/>
    <mergeCell ref="A3:C3"/>
    <mergeCell ref="A2:C2"/>
  </mergeCells>
  <pageMargins left="0.7" right="0.7" top="0.75" bottom="0.75" header="0.3" footer="0.3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22"/>
  <sheetViews>
    <sheetView view="pageBreakPreview" zoomScale="60" zoomScaleNormal="75" workbookViewId="0">
      <selection activeCell="A12" sqref="A12:G12"/>
    </sheetView>
  </sheetViews>
  <sheetFormatPr defaultRowHeight="15" x14ac:dyDescent="0.25"/>
  <cols>
    <col min="1" max="1" width="41.7109375" customWidth="1"/>
    <col min="2" max="2" width="12.7109375" customWidth="1"/>
    <col min="3" max="4" width="9.5703125" customWidth="1"/>
    <col min="5" max="5" width="9.7109375" customWidth="1"/>
    <col min="6" max="6" width="14.7109375" customWidth="1"/>
    <col min="7" max="7" width="10.7109375" customWidth="1"/>
    <col min="8" max="8" width="16.42578125" customWidth="1"/>
  </cols>
  <sheetData>
    <row r="1" spans="1:9" ht="42" customHeight="1" x14ac:dyDescent="0.25">
      <c r="A1" s="131" t="s">
        <v>53</v>
      </c>
      <c r="B1" s="131"/>
      <c r="C1" s="131"/>
      <c r="D1" s="131"/>
      <c r="E1" s="131"/>
      <c r="F1" s="131"/>
      <c r="G1" s="131"/>
      <c r="H1" s="131"/>
    </row>
    <row r="2" spans="1:9" ht="24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9" ht="21" customHeight="1" x14ac:dyDescent="0.25">
      <c r="A3" s="128" t="s">
        <v>63</v>
      </c>
      <c r="B3" s="129"/>
      <c r="C3" s="129"/>
      <c r="D3" s="129"/>
      <c r="E3" s="129"/>
      <c r="F3" s="129"/>
      <c r="G3" s="129"/>
      <c r="H3" s="130"/>
      <c r="I3" s="1"/>
    </row>
    <row r="4" spans="1:9" ht="51" customHeight="1" x14ac:dyDescent="0.25">
      <c r="A4" s="7"/>
      <c r="B4" s="8" t="s">
        <v>26</v>
      </c>
      <c r="C4" s="8" t="s">
        <v>52</v>
      </c>
      <c r="D4" s="8" t="s">
        <v>51</v>
      </c>
      <c r="E4" s="9" t="s">
        <v>18</v>
      </c>
      <c r="F4" s="9" t="s">
        <v>21</v>
      </c>
      <c r="G4" s="9" t="s">
        <v>50</v>
      </c>
      <c r="H4" s="10" t="s">
        <v>20</v>
      </c>
    </row>
    <row r="5" spans="1:9" ht="20.100000000000001" customHeight="1" x14ac:dyDescent="0.25">
      <c r="A5" s="11" t="s">
        <v>64</v>
      </c>
      <c r="B5" s="122"/>
      <c r="C5" s="123">
        <v>0</v>
      </c>
      <c r="D5" s="123">
        <v>0</v>
      </c>
      <c r="E5" s="124">
        <v>0</v>
      </c>
      <c r="F5" s="125">
        <f>C5*D5*E5</f>
        <v>0</v>
      </c>
      <c r="G5" s="126">
        <v>0</v>
      </c>
      <c r="H5" s="121">
        <f>F5*G5</f>
        <v>0</v>
      </c>
    </row>
    <row r="6" spans="1:9" ht="20.100000000000001" customHeight="1" x14ac:dyDescent="0.25">
      <c r="A6" s="11" t="s">
        <v>49</v>
      </c>
      <c r="B6" s="122"/>
      <c r="C6" s="123"/>
      <c r="D6" s="123"/>
      <c r="E6" s="124"/>
      <c r="F6" s="125"/>
      <c r="G6" s="126"/>
      <c r="H6" s="121"/>
    </row>
    <row r="7" spans="1:9" ht="77.25" customHeight="1" x14ac:dyDescent="0.25">
      <c r="A7" s="109" t="s">
        <v>109</v>
      </c>
      <c r="B7" s="110"/>
      <c r="C7" s="110"/>
      <c r="D7" s="110"/>
      <c r="E7" s="110"/>
      <c r="F7" s="110"/>
      <c r="G7" s="110"/>
      <c r="H7" s="111"/>
    </row>
    <row r="8" spans="1:9" ht="51" customHeight="1" x14ac:dyDescent="0.25">
      <c r="A8" s="7"/>
      <c r="B8" s="8" t="s">
        <v>26</v>
      </c>
      <c r="C8" s="8" t="s">
        <v>52</v>
      </c>
      <c r="D8" s="8" t="s">
        <v>51</v>
      </c>
      <c r="E8" s="9" t="s">
        <v>18</v>
      </c>
      <c r="F8" s="9" t="s">
        <v>21</v>
      </c>
      <c r="G8" s="9" t="s">
        <v>50</v>
      </c>
      <c r="H8" s="10" t="s">
        <v>20</v>
      </c>
    </row>
    <row r="9" spans="1:9" ht="20.100000000000001" customHeight="1" x14ac:dyDescent="0.25">
      <c r="A9" s="11" t="s">
        <v>19</v>
      </c>
      <c r="B9" s="122"/>
      <c r="C9" s="123">
        <v>0</v>
      </c>
      <c r="D9" s="123">
        <v>0</v>
      </c>
      <c r="E9" s="124">
        <v>0</v>
      </c>
      <c r="F9" s="125">
        <f>C9*D9*E9</f>
        <v>0</v>
      </c>
      <c r="G9" s="126">
        <v>0</v>
      </c>
      <c r="H9" s="121">
        <f>F9*G9</f>
        <v>0</v>
      </c>
    </row>
    <row r="10" spans="1:9" ht="20.100000000000001" customHeight="1" x14ac:dyDescent="0.25">
      <c r="A10" s="11" t="s">
        <v>49</v>
      </c>
      <c r="B10" s="122"/>
      <c r="C10" s="123"/>
      <c r="D10" s="123"/>
      <c r="E10" s="124"/>
      <c r="F10" s="125"/>
      <c r="G10" s="126"/>
      <c r="H10" s="121"/>
    </row>
    <row r="11" spans="1:9" ht="78" customHeight="1" x14ac:dyDescent="0.25">
      <c r="A11" s="109" t="s">
        <v>109</v>
      </c>
      <c r="B11" s="110"/>
      <c r="C11" s="110"/>
      <c r="D11" s="110"/>
      <c r="E11" s="110"/>
      <c r="F11" s="110"/>
      <c r="G11" s="110"/>
      <c r="H11" s="111"/>
    </row>
    <row r="12" spans="1:9" ht="51" customHeight="1" x14ac:dyDescent="0.25">
      <c r="A12" s="7"/>
      <c r="B12" s="8" t="s">
        <v>26</v>
      </c>
      <c r="C12" s="8" t="s">
        <v>52</v>
      </c>
      <c r="D12" s="8" t="s">
        <v>51</v>
      </c>
      <c r="E12" s="9" t="s">
        <v>18</v>
      </c>
      <c r="F12" s="9" t="s">
        <v>21</v>
      </c>
      <c r="G12" s="9" t="s">
        <v>50</v>
      </c>
      <c r="H12" s="10" t="s">
        <v>20</v>
      </c>
    </row>
    <row r="13" spans="1:9" ht="20.100000000000001" customHeight="1" x14ac:dyDescent="0.25">
      <c r="A13" s="11" t="s">
        <v>19</v>
      </c>
      <c r="B13" s="122"/>
      <c r="C13" s="123">
        <v>0</v>
      </c>
      <c r="D13" s="123">
        <v>0</v>
      </c>
      <c r="E13" s="124">
        <v>0</v>
      </c>
      <c r="F13" s="125">
        <f>C13*D13*E13</f>
        <v>0</v>
      </c>
      <c r="G13" s="126">
        <v>0</v>
      </c>
      <c r="H13" s="121">
        <f>F13*G13</f>
        <v>0</v>
      </c>
    </row>
    <row r="14" spans="1:9" ht="20.100000000000001" customHeight="1" x14ac:dyDescent="0.25">
      <c r="A14" s="11" t="s">
        <v>49</v>
      </c>
      <c r="B14" s="122"/>
      <c r="C14" s="123"/>
      <c r="D14" s="123"/>
      <c r="E14" s="124"/>
      <c r="F14" s="125"/>
      <c r="G14" s="126"/>
      <c r="H14" s="121"/>
    </row>
    <row r="15" spans="1:9" ht="78" customHeight="1" x14ac:dyDescent="0.25">
      <c r="A15" s="109" t="s">
        <v>109</v>
      </c>
      <c r="B15" s="110"/>
      <c r="C15" s="110"/>
      <c r="D15" s="110"/>
      <c r="E15" s="110"/>
      <c r="F15" s="110"/>
      <c r="G15" s="110"/>
      <c r="H15" s="111"/>
    </row>
    <row r="16" spans="1:9" ht="51" customHeight="1" x14ac:dyDescent="0.25">
      <c r="A16" s="7"/>
      <c r="B16" s="8" t="s">
        <v>26</v>
      </c>
      <c r="C16" s="8" t="s">
        <v>52</v>
      </c>
      <c r="D16" s="8" t="s">
        <v>51</v>
      </c>
      <c r="E16" s="9" t="s">
        <v>18</v>
      </c>
      <c r="F16" s="9" t="s">
        <v>21</v>
      </c>
      <c r="G16" s="9" t="s">
        <v>50</v>
      </c>
      <c r="H16" s="10" t="s">
        <v>20</v>
      </c>
    </row>
    <row r="17" spans="1:8" ht="20.100000000000001" customHeight="1" x14ac:dyDescent="0.25">
      <c r="A17" s="11" t="s">
        <v>19</v>
      </c>
      <c r="B17" s="122"/>
      <c r="C17" s="123">
        <v>0</v>
      </c>
      <c r="D17" s="123">
        <v>0</v>
      </c>
      <c r="E17" s="124">
        <v>0</v>
      </c>
      <c r="F17" s="125">
        <f>C17*D17*E17</f>
        <v>0</v>
      </c>
      <c r="G17" s="126">
        <v>0</v>
      </c>
      <c r="H17" s="121">
        <f>F17*G17</f>
        <v>0</v>
      </c>
    </row>
    <row r="18" spans="1:8" ht="20.100000000000001" customHeight="1" x14ac:dyDescent="0.25">
      <c r="A18" s="11" t="s">
        <v>49</v>
      </c>
      <c r="B18" s="122"/>
      <c r="C18" s="123"/>
      <c r="D18" s="123"/>
      <c r="E18" s="124"/>
      <c r="F18" s="125"/>
      <c r="G18" s="126"/>
      <c r="H18" s="121"/>
    </row>
    <row r="19" spans="1:8" ht="60" customHeight="1" x14ac:dyDescent="0.25">
      <c r="A19" s="112" t="s">
        <v>109</v>
      </c>
      <c r="B19" s="113"/>
      <c r="C19" s="113"/>
      <c r="D19" s="113"/>
      <c r="E19" s="113"/>
      <c r="F19" s="113"/>
      <c r="G19" s="113"/>
      <c r="H19" s="114"/>
    </row>
    <row r="20" spans="1:8" ht="24" customHeight="1" x14ac:dyDescent="0.3">
      <c r="A20" s="119" t="s">
        <v>97</v>
      </c>
      <c r="B20" s="120"/>
      <c r="C20" s="120"/>
      <c r="D20" s="120"/>
      <c r="E20" s="120"/>
      <c r="F20" s="120"/>
      <c r="G20" s="120"/>
      <c r="H20" s="83">
        <f>F5+F9+F13+F17</f>
        <v>0</v>
      </c>
    </row>
    <row r="21" spans="1:8" ht="24" customHeight="1" x14ac:dyDescent="0.3">
      <c r="A21" s="115" t="s">
        <v>98</v>
      </c>
      <c r="B21" s="116"/>
      <c r="C21" s="116"/>
      <c r="D21" s="116"/>
      <c r="E21" s="116"/>
      <c r="F21" s="116"/>
      <c r="G21" s="116"/>
      <c r="H21" s="84">
        <f>H5+H9+H13+H17</f>
        <v>0</v>
      </c>
    </row>
    <row r="22" spans="1:8" ht="24" customHeight="1" x14ac:dyDescent="0.3">
      <c r="A22" s="117" t="s">
        <v>25</v>
      </c>
      <c r="B22" s="118"/>
      <c r="C22" s="118"/>
      <c r="D22" s="118"/>
      <c r="E22" s="118"/>
      <c r="F22" s="118"/>
      <c r="G22" s="118"/>
      <c r="H22" s="85">
        <f>H20+H21</f>
        <v>0</v>
      </c>
    </row>
  </sheetData>
  <mergeCells count="38">
    <mergeCell ref="A1:H1"/>
    <mergeCell ref="A7:H7"/>
    <mergeCell ref="G13:G14"/>
    <mergeCell ref="H13:H14"/>
    <mergeCell ref="D13:D14"/>
    <mergeCell ref="H9:H10"/>
    <mergeCell ref="D9:D10"/>
    <mergeCell ref="A11:H11"/>
    <mergeCell ref="B13:B14"/>
    <mergeCell ref="C13:C14"/>
    <mergeCell ref="E13:E14"/>
    <mergeCell ref="F13:F14"/>
    <mergeCell ref="B9:B10"/>
    <mergeCell ref="C9:C10"/>
    <mergeCell ref="E9:E10"/>
    <mergeCell ref="F9:F10"/>
    <mergeCell ref="G9:G10"/>
    <mergeCell ref="H5:H6"/>
    <mergeCell ref="A2:H2"/>
    <mergeCell ref="A3:H3"/>
    <mergeCell ref="B5:B6"/>
    <mergeCell ref="C5:C6"/>
    <mergeCell ref="E5:E6"/>
    <mergeCell ref="F5:F6"/>
    <mergeCell ref="G5:G6"/>
    <mergeCell ref="D5:D6"/>
    <mergeCell ref="A15:H15"/>
    <mergeCell ref="A19:H19"/>
    <mergeCell ref="A21:G21"/>
    <mergeCell ref="A22:G22"/>
    <mergeCell ref="A20:G20"/>
    <mergeCell ref="H17:H18"/>
    <mergeCell ref="B17:B18"/>
    <mergeCell ref="C17:C18"/>
    <mergeCell ref="E17:E18"/>
    <mergeCell ref="F17:F18"/>
    <mergeCell ref="G17:G18"/>
    <mergeCell ref="D17:D18"/>
  </mergeCells>
  <pageMargins left="0.7" right="0.7" top="0.75" bottom="0.7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Q36"/>
  <sheetViews>
    <sheetView view="pageBreakPreview" zoomScale="60" zoomScaleNormal="75" workbookViewId="0">
      <selection activeCell="A16" sqref="A16:G16"/>
    </sheetView>
  </sheetViews>
  <sheetFormatPr defaultRowHeight="15" x14ac:dyDescent="0.25"/>
  <cols>
    <col min="1" max="1" width="33.5703125" customWidth="1"/>
    <col min="2" max="2" width="12.7109375" customWidth="1"/>
    <col min="3" max="3" width="4.85546875" customWidth="1"/>
    <col min="4" max="4" width="9.42578125" customWidth="1"/>
    <col min="5" max="7" width="10.7109375" customWidth="1"/>
    <col min="8" max="8" width="19.7109375" customWidth="1"/>
  </cols>
  <sheetData>
    <row r="1" spans="1:8" ht="42" customHeight="1" x14ac:dyDescent="0.25">
      <c r="A1" s="160" t="s">
        <v>53</v>
      </c>
      <c r="B1" s="161"/>
      <c r="C1" s="161"/>
      <c r="D1" s="161"/>
      <c r="E1" s="161"/>
      <c r="F1" s="161"/>
      <c r="G1" s="161"/>
      <c r="H1" s="162"/>
    </row>
    <row r="2" spans="1:8" ht="24" customHeight="1" x14ac:dyDescent="0.25">
      <c r="A2" s="163" t="s">
        <v>67</v>
      </c>
      <c r="B2" s="164"/>
      <c r="C2" s="164"/>
      <c r="D2" s="164"/>
      <c r="E2" s="164"/>
      <c r="F2" s="164"/>
      <c r="G2" s="164"/>
      <c r="H2" s="165"/>
    </row>
    <row r="3" spans="1:8" ht="24" customHeight="1" x14ac:dyDescent="0.25">
      <c r="A3" s="169" t="s">
        <v>7</v>
      </c>
      <c r="B3" s="170"/>
      <c r="C3" s="170"/>
      <c r="D3" s="170"/>
      <c r="E3" s="170"/>
      <c r="F3" s="170"/>
      <c r="G3" s="170"/>
      <c r="H3" s="171"/>
    </row>
    <row r="4" spans="1:8" ht="24" customHeight="1" x14ac:dyDescent="0.25">
      <c r="A4" s="135" t="s">
        <v>3</v>
      </c>
      <c r="B4" s="136"/>
      <c r="C4" s="136"/>
      <c r="D4" s="136"/>
      <c r="E4" s="136"/>
      <c r="F4" s="136" t="s">
        <v>4</v>
      </c>
      <c r="G4" s="136"/>
      <c r="H4" s="172"/>
    </row>
    <row r="5" spans="1:8" ht="27" customHeight="1" x14ac:dyDescent="0.25">
      <c r="A5" s="140" t="s">
        <v>2</v>
      </c>
      <c r="B5" s="141"/>
      <c r="C5" s="141"/>
      <c r="D5" s="141"/>
      <c r="E5" s="141"/>
      <c r="F5" s="141"/>
      <c r="G5" s="142"/>
      <c r="H5" s="47" t="s">
        <v>6</v>
      </c>
    </row>
    <row r="6" spans="1:8" ht="60" customHeight="1" x14ac:dyDescent="0.25">
      <c r="A6" s="166" t="s">
        <v>131</v>
      </c>
      <c r="B6" s="167"/>
      <c r="C6" s="167"/>
      <c r="D6" s="167"/>
      <c r="E6" s="167"/>
      <c r="F6" s="167"/>
      <c r="G6" s="168"/>
      <c r="H6" s="73">
        <v>0</v>
      </c>
    </row>
    <row r="7" spans="1:8" ht="27" customHeight="1" x14ac:dyDescent="0.45">
      <c r="A7" s="16" t="s">
        <v>5</v>
      </c>
      <c r="B7" s="138" t="s">
        <v>69</v>
      </c>
      <c r="C7" s="138"/>
      <c r="D7" s="138"/>
      <c r="E7" s="138"/>
      <c r="F7" s="138"/>
      <c r="G7" s="139"/>
      <c r="H7" s="74">
        <v>0</v>
      </c>
    </row>
    <row r="8" spans="1:8" ht="27" customHeight="1" x14ac:dyDescent="0.25">
      <c r="A8" s="135" t="s">
        <v>65</v>
      </c>
      <c r="B8" s="136"/>
      <c r="C8" s="136"/>
      <c r="D8" s="136"/>
      <c r="E8" s="136"/>
      <c r="F8" s="136"/>
      <c r="G8" s="137"/>
      <c r="H8" s="76"/>
    </row>
    <row r="9" spans="1:8" ht="24" customHeight="1" x14ac:dyDescent="0.25">
      <c r="A9" s="144" t="s">
        <v>66</v>
      </c>
      <c r="B9" s="145"/>
      <c r="C9" s="145"/>
      <c r="D9" s="145"/>
      <c r="E9" s="145"/>
      <c r="F9" s="145"/>
      <c r="G9" s="146"/>
      <c r="H9" s="78"/>
    </row>
    <row r="10" spans="1:8" ht="27" customHeight="1" x14ac:dyDescent="0.25">
      <c r="A10" s="147" t="s">
        <v>15</v>
      </c>
      <c r="B10" s="148"/>
      <c r="C10" s="148"/>
      <c r="D10" s="148"/>
      <c r="E10" s="148"/>
      <c r="F10" s="148"/>
      <c r="G10" s="148"/>
      <c r="H10" s="77">
        <v>0</v>
      </c>
    </row>
    <row r="11" spans="1:8" ht="27" customHeight="1" x14ac:dyDescent="0.25">
      <c r="A11" s="153" t="s">
        <v>16</v>
      </c>
      <c r="B11" s="154"/>
      <c r="C11" s="154"/>
      <c r="D11" s="154"/>
      <c r="E11" s="154"/>
      <c r="F11" s="154"/>
      <c r="G11" s="154"/>
      <c r="H11" s="77">
        <v>0</v>
      </c>
    </row>
    <row r="12" spans="1:8" ht="27" customHeight="1" x14ac:dyDescent="0.25">
      <c r="A12" s="153" t="s">
        <v>17</v>
      </c>
      <c r="B12" s="154"/>
      <c r="C12" s="154"/>
      <c r="D12" s="154"/>
      <c r="E12" s="154"/>
      <c r="F12" s="154"/>
      <c r="G12" s="154"/>
      <c r="H12" s="77">
        <v>0</v>
      </c>
    </row>
    <row r="13" spans="1:8" ht="27" customHeight="1" x14ac:dyDescent="0.3">
      <c r="A13" s="115" t="s">
        <v>127</v>
      </c>
      <c r="B13" s="116"/>
      <c r="C13" s="116"/>
      <c r="D13" s="116"/>
      <c r="E13" s="116"/>
      <c r="F13" s="116"/>
      <c r="G13" s="116"/>
      <c r="H13" s="36">
        <f>SUM(H6:H12)</f>
        <v>0</v>
      </c>
    </row>
    <row r="14" spans="1:8" ht="24" customHeight="1" x14ac:dyDescent="0.25">
      <c r="A14" s="155" t="s">
        <v>7</v>
      </c>
      <c r="B14" s="156"/>
      <c r="C14" s="156"/>
      <c r="D14" s="156"/>
      <c r="E14" s="156"/>
      <c r="F14" s="156"/>
      <c r="G14" s="156"/>
      <c r="H14" s="157"/>
    </row>
    <row r="15" spans="1:8" ht="24" customHeight="1" x14ac:dyDescent="0.25">
      <c r="A15" s="135" t="s">
        <v>3</v>
      </c>
      <c r="B15" s="136"/>
      <c r="C15" s="136"/>
      <c r="D15" s="136"/>
      <c r="E15" s="136"/>
      <c r="F15" s="158" t="s">
        <v>4</v>
      </c>
      <c r="G15" s="158"/>
      <c r="H15" s="159"/>
    </row>
    <row r="16" spans="1:8" ht="24" customHeight="1" x14ac:dyDescent="0.25">
      <c r="A16" s="140" t="s">
        <v>2</v>
      </c>
      <c r="B16" s="141"/>
      <c r="C16" s="141"/>
      <c r="D16" s="141"/>
      <c r="E16" s="141"/>
      <c r="F16" s="141"/>
      <c r="G16" s="142"/>
      <c r="H16" s="47" t="s">
        <v>6</v>
      </c>
    </row>
    <row r="17" spans="1:9" ht="60" customHeight="1" x14ac:dyDescent="0.25">
      <c r="A17" s="132" t="s">
        <v>130</v>
      </c>
      <c r="B17" s="133"/>
      <c r="C17" s="133"/>
      <c r="D17" s="133"/>
      <c r="E17" s="133"/>
      <c r="F17" s="133"/>
      <c r="G17" s="134"/>
      <c r="H17" s="73">
        <v>0</v>
      </c>
    </row>
    <row r="18" spans="1:9" ht="27" customHeight="1" x14ac:dyDescent="0.35">
      <c r="A18" s="16" t="s">
        <v>70</v>
      </c>
      <c r="B18" s="138" t="s">
        <v>93</v>
      </c>
      <c r="C18" s="138"/>
      <c r="D18" s="138"/>
      <c r="E18" s="138"/>
      <c r="F18" s="138"/>
      <c r="G18" s="139"/>
      <c r="H18" s="74">
        <v>0</v>
      </c>
    </row>
    <row r="19" spans="1:9" ht="27" customHeight="1" x14ac:dyDescent="0.25">
      <c r="A19" s="135" t="s">
        <v>71</v>
      </c>
      <c r="B19" s="136"/>
      <c r="C19" s="136"/>
      <c r="D19" s="136"/>
      <c r="E19" s="136"/>
      <c r="F19" s="136"/>
      <c r="G19" s="137"/>
      <c r="H19" s="75"/>
    </row>
    <row r="20" spans="1:9" ht="24" customHeight="1" x14ac:dyDescent="0.25">
      <c r="A20" s="144" t="s">
        <v>68</v>
      </c>
      <c r="B20" s="145"/>
      <c r="C20" s="145"/>
      <c r="D20" s="145"/>
      <c r="E20" s="145"/>
      <c r="F20" s="145"/>
      <c r="G20" s="146"/>
      <c r="H20" s="76"/>
    </row>
    <row r="21" spans="1:9" ht="27" customHeight="1" x14ac:dyDescent="0.25">
      <c r="A21" s="173" t="s">
        <v>15</v>
      </c>
      <c r="B21" s="174"/>
      <c r="C21" s="174"/>
      <c r="D21" s="174"/>
      <c r="E21" s="174"/>
      <c r="F21" s="174"/>
      <c r="G21" s="175"/>
      <c r="H21" s="77">
        <v>0</v>
      </c>
    </row>
    <row r="22" spans="1:9" ht="27" customHeight="1" x14ac:dyDescent="0.25">
      <c r="A22" s="176" t="s">
        <v>16</v>
      </c>
      <c r="B22" s="177"/>
      <c r="C22" s="177"/>
      <c r="D22" s="177"/>
      <c r="E22" s="177"/>
      <c r="F22" s="177"/>
      <c r="G22" s="178"/>
      <c r="H22" s="77">
        <v>0</v>
      </c>
    </row>
    <row r="23" spans="1:9" ht="27" customHeight="1" x14ac:dyDescent="0.25">
      <c r="A23" s="176" t="s">
        <v>17</v>
      </c>
      <c r="B23" s="177"/>
      <c r="C23" s="177"/>
      <c r="D23" s="177"/>
      <c r="E23" s="177"/>
      <c r="F23" s="177"/>
      <c r="G23" s="178"/>
      <c r="H23" s="77">
        <v>0</v>
      </c>
    </row>
    <row r="24" spans="1:9" ht="27" customHeight="1" x14ac:dyDescent="0.3">
      <c r="A24" s="179" t="s">
        <v>10</v>
      </c>
      <c r="B24" s="180"/>
      <c r="C24" s="180"/>
      <c r="D24" s="180"/>
      <c r="E24" s="180"/>
      <c r="F24" s="180"/>
      <c r="G24" s="181"/>
      <c r="H24" s="80">
        <f>SUM(H17:H23)</f>
        <v>0</v>
      </c>
    </row>
    <row r="25" spans="1:9" ht="24" customHeight="1" x14ac:dyDescent="0.25">
      <c r="A25" s="155" t="s">
        <v>7</v>
      </c>
      <c r="B25" s="156"/>
      <c r="C25" s="156"/>
      <c r="D25" s="156"/>
      <c r="E25" s="156"/>
      <c r="F25" s="156"/>
      <c r="G25" s="156"/>
      <c r="H25" s="157"/>
    </row>
    <row r="26" spans="1:9" ht="24" customHeight="1" x14ac:dyDescent="0.25">
      <c r="A26" s="135" t="s">
        <v>3</v>
      </c>
      <c r="B26" s="136"/>
      <c r="C26" s="136"/>
      <c r="D26" s="136"/>
      <c r="E26" s="136"/>
      <c r="F26" s="158" t="s">
        <v>4</v>
      </c>
      <c r="G26" s="158"/>
      <c r="H26" s="159"/>
    </row>
    <row r="27" spans="1:9" ht="24" customHeight="1" x14ac:dyDescent="0.25">
      <c r="A27" s="140" t="s">
        <v>2</v>
      </c>
      <c r="B27" s="141"/>
      <c r="C27" s="141"/>
      <c r="D27" s="141"/>
      <c r="E27" s="141"/>
      <c r="F27" s="141"/>
      <c r="G27" s="142"/>
      <c r="H27" s="46" t="s">
        <v>6</v>
      </c>
    </row>
    <row r="28" spans="1:9" ht="60" customHeight="1" x14ac:dyDescent="0.25">
      <c r="A28" s="132" t="s">
        <v>130</v>
      </c>
      <c r="B28" s="133"/>
      <c r="C28" s="133"/>
      <c r="D28" s="133"/>
      <c r="E28" s="133"/>
      <c r="F28" s="133"/>
      <c r="G28" s="134"/>
      <c r="H28" s="73">
        <f t="shared" ref="H28:H32" si="0">SUM(H24)</f>
        <v>0</v>
      </c>
    </row>
    <row r="29" spans="1:9" ht="27" customHeight="1" x14ac:dyDescent="0.35">
      <c r="A29" s="16" t="s">
        <v>70</v>
      </c>
      <c r="B29" s="138" t="s">
        <v>72</v>
      </c>
      <c r="C29" s="138"/>
      <c r="D29" s="138"/>
      <c r="E29" s="138"/>
      <c r="F29" s="138"/>
      <c r="G29" s="139"/>
      <c r="H29" s="74">
        <f t="shared" si="0"/>
        <v>0</v>
      </c>
    </row>
    <row r="30" spans="1:9" ht="27" customHeight="1" x14ac:dyDescent="0.25">
      <c r="A30" s="135" t="s">
        <v>71</v>
      </c>
      <c r="B30" s="136"/>
      <c r="C30" s="136"/>
      <c r="D30" s="136"/>
      <c r="E30" s="136"/>
      <c r="F30" s="136"/>
      <c r="G30" s="137"/>
      <c r="H30" s="75"/>
    </row>
    <row r="31" spans="1:9" ht="24" customHeight="1" x14ac:dyDescent="0.25">
      <c r="A31" s="144" t="s">
        <v>68</v>
      </c>
      <c r="B31" s="145"/>
      <c r="C31" s="145"/>
      <c r="D31" s="145"/>
      <c r="E31" s="145"/>
      <c r="F31" s="145"/>
      <c r="G31" s="146"/>
      <c r="H31" s="79"/>
      <c r="I31" s="3"/>
    </row>
    <row r="32" spans="1:9" ht="27" customHeight="1" x14ac:dyDescent="0.25">
      <c r="A32" s="147" t="s">
        <v>15</v>
      </c>
      <c r="B32" s="148"/>
      <c r="C32" s="148"/>
      <c r="D32" s="148"/>
      <c r="E32" s="148"/>
      <c r="F32" s="148"/>
      <c r="G32" s="148"/>
      <c r="H32" s="77">
        <f t="shared" si="0"/>
        <v>0</v>
      </c>
    </row>
    <row r="33" spans="1:17" ht="27" customHeight="1" x14ac:dyDescent="0.25">
      <c r="A33" s="149" t="s">
        <v>16</v>
      </c>
      <c r="B33" s="150"/>
      <c r="C33" s="150"/>
      <c r="D33" s="150"/>
      <c r="E33" s="150"/>
      <c r="F33" s="150"/>
      <c r="G33" s="150"/>
      <c r="H33" s="77">
        <v>0</v>
      </c>
    </row>
    <row r="34" spans="1:17" ht="27" customHeight="1" x14ac:dyDescent="0.25">
      <c r="A34" s="151" t="s">
        <v>17</v>
      </c>
      <c r="B34" s="152"/>
      <c r="C34" s="152"/>
      <c r="D34" s="152"/>
      <c r="E34" s="152"/>
      <c r="F34" s="152"/>
      <c r="G34" s="152"/>
      <c r="H34" s="77">
        <v>0</v>
      </c>
      <c r="Q34" s="99"/>
    </row>
    <row r="35" spans="1:17" ht="27" customHeight="1" x14ac:dyDescent="0.3">
      <c r="A35" s="115" t="s">
        <v>126</v>
      </c>
      <c r="B35" s="116"/>
      <c r="C35" s="116"/>
      <c r="D35" s="116"/>
      <c r="E35" s="116"/>
      <c r="F35" s="116"/>
      <c r="G35" s="116"/>
      <c r="H35" s="81">
        <f>SUM(H28:H34)</f>
        <v>0</v>
      </c>
    </row>
    <row r="36" spans="1:17" ht="27" customHeight="1" x14ac:dyDescent="0.3">
      <c r="A36" s="117" t="s">
        <v>24</v>
      </c>
      <c r="B36" s="143"/>
      <c r="C36" s="143"/>
      <c r="D36" s="143"/>
      <c r="E36" s="143"/>
      <c r="F36" s="143"/>
      <c r="G36" s="143"/>
      <c r="H36" s="82">
        <f>SUM(H13,H24,H35)</f>
        <v>0</v>
      </c>
    </row>
  </sheetData>
  <mergeCells count="39">
    <mergeCell ref="A25:H25"/>
    <mergeCell ref="A26:E26"/>
    <mergeCell ref="F26:H26"/>
    <mergeCell ref="A20:G20"/>
    <mergeCell ref="A21:G21"/>
    <mergeCell ref="A22:G22"/>
    <mergeCell ref="A23:G23"/>
    <mergeCell ref="A24:G24"/>
    <mergeCell ref="A1:H1"/>
    <mergeCell ref="A2:H2"/>
    <mergeCell ref="A9:G9"/>
    <mergeCell ref="A10:G10"/>
    <mergeCell ref="A11:G11"/>
    <mergeCell ref="A6:G6"/>
    <mergeCell ref="A8:G8"/>
    <mergeCell ref="B7:G7"/>
    <mergeCell ref="A3:H3"/>
    <mergeCell ref="A4:E4"/>
    <mergeCell ref="F4:H4"/>
    <mergeCell ref="A5:G5"/>
    <mergeCell ref="A12:G12"/>
    <mergeCell ref="A13:G13"/>
    <mergeCell ref="A16:G16"/>
    <mergeCell ref="A19:G19"/>
    <mergeCell ref="B18:G18"/>
    <mergeCell ref="A17:G17"/>
    <mergeCell ref="A14:H14"/>
    <mergeCell ref="A15:E15"/>
    <mergeCell ref="F15:H15"/>
    <mergeCell ref="A28:G28"/>
    <mergeCell ref="A30:G30"/>
    <mergeCell ref="B29:G29"/>
    <mergeCell ref="A27:G27"/>
    <mergeCell ref="A36:G36"/>
    <mergeCell ref="A31:G31"/>
    <mergeCell ref="A32:G32"/>
    <mergeCell ref="A33:G33"/>
    <mergeCell ref="A34:G34"/>
    <mergeCell ref="A35:G35"/>
  </mergeCells>
  <pageMargins left="0.7" right="0.7" top="0.75" bottom="0.75" header="0.3" footer="0.3"/>
  <pageSetup scale="76" fitToHeight="0" orientation="portrait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1390650</xdr:colOff>
                    <xdr:row>6</xdr:row>
                    <xdr:rowOff>9525</xdr:rowOff>
                  </from>
                  <to>
                    <xdr:col>0</xdr:col>
                    <xdr:colOff>1695450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1390650</xdr:colOff>
                    <xdr:row>5</xdr:row>
                    <xdr:rowOff>19050</xdr:rowOff>
                  </from>
                  <to>
                    <xdr:col>0</xdr:col>
                    <xdr:colOff>1695450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1381125</xdr:colOff>
                    <xdr:row>17</xdr:row>
                    <xdr:rowOff>323850</xdr:rowOff>
                  </from>
                  <to>
                    <xdr:col>0</xdr:col>
                    <xdr:colOff>1685925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 altText="">
                <anchor moveWithCells="1">
                  <from>
                    <xdr:col>0</xdr:col>
                    <xdr:colOff>1390650</xdr:colOff>
                    <xdr:row>16</xdr:row>
                    <xdr:rowOff>19050</xdr:rowOff>
                  </from>
                  <to>
                    <xdr:col>0</xdr:col>
                    <xdr:colOff>1695450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0</xdr:col>
                    <xdr:colOff>1381125</xdr:colOff>
                    <xdr:row>17</xdr:row>
                    <xdr:rowOff>85725</xdr:rowOff>
                  </from>
                  <to>
                    <xdr:col>0</xdr:col>
                    <xdr:colOff>1685925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0</xdr:col>
                    <xdr:colOff>1381125</xdr:colOff>
                    <xdr:row>28</xdr:row>
                    <xdr:rowOff>323850</xdr:rowOff>
                  </from>
                  <to>
                    <xdr:col>0</xdr:col>
                    <xdr:colOff>1685925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 altText="">
                <anchor moveWithCells="1">
                  <from>
                    <xdr:col>0</xdr:col>
                    <xdr:colOff>1381125</xdr:colOff>
                    <xdr:row>27</xdr:row>
                    <xdr:rowOff>19050</xdr:rowOff>
                  </from>
                  <to>
                    <xdr:col>0</xdr:col>
                    <xdr:colOff>1685925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0</xdr:col>
                    <xdr:colOff>1381125</xdr:colOff>
                    <xdr:row>28</xdr:row>
                    <xdr:rowOff>85725</xdr:rowOff>
                  </from>
                  <to>
                    <xdr:col>0</xdr:col>
                    <xdr:colOff>1685925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 altText="">
                <anchor moveWithCells="1">
                  <from>
                    <xdr:col>0</xdr:col>
                    <xdr:colOff>1371600</xdr:colOff>
                    <xdr:row>7</xdr:row>
                    <xdr:rowOff>47625</xdr:rowOff>
                  </from>
                  <to>
                    <xdr:col>0</xdr:col>
                    <xdr:colOff>1866900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67"/>
  <sheetViews>
    <sheetView view="pageBreakPreview" topLeftCell="A44" zoomScale="120" zoomScaleNormal="75" zoomScaleSheetLayoutView="120" workbookViewId="0">
      <selection activeCell="A49" sqref="A49:E49"/>
    </sheetView>
  </sheetViews>
  <sheetFormatPr defaultRowHeight="15" x14ac:dyDescent="0.25"/>
  <cols>
    <col min="1" max="1" width="33.5703125" customWidth="1"/>
    <col min="2" max="2" width="12.7109375" customWidth="1"/>
    <col min="3" max="3" width="8.7109375" customWidth="1"/>
    <col min="4" max="4" width="14" customWidth="1"/>
    <col min="5" max="5" width="11.85546875" customWidth="1"/>
    <col min="6" max="6" width="14.42578125" customWidth="1"/>
  </cols>
  <sheetData>
    <row r="1" spans="1:7" ht="42" customHeight="1" x14ac:dyDescent="0.25">
      <c r="A1" s="160" t="s">
        <v>54</v>
      </c>
      <c r="B1" s="161"/>
      <c r="C1" s="161"/>
      <c r="D1" s="161"/>
      <c r="E1" s="161"/>
      <c r="F1" s="162"/>
    </row>
    <row r="2" spans="1:7" ht="31.5" customHeight="1" x14ac:dyDescent="0.25">
      <c r="A2" s="230" t="s">
        <v>9</v>
      </c>
      <c r="B2" s="231"/>
      <c r="C2" s="231"/>
      <c r="D2" s="231"/>
      <c r="E2" s="231"/>
      <c r="F2" s="232"/>
    </row>
    <row r="3" spans="1:7" ht="24" customHeight="1" x14ac:dyDescent="0.25">
      <c r="A3" s="241" t="s">
        <v>73</v>
      </c>
      <c r="B3" s="242"/>
      <c r="C3" s="242"/>
      <c r="D3" s="242"/>
      <c r="E3" s="242"/>
      <c r="F3" s="243"/>
    </row>
    <row r="4" spans="1:7" ht="26.25" customHeight="1" x14ac:dyDescent="0.25">
      <c r="A4" s="254" t="s">
        <v>74</v>
      </c>
      <c r="B4" s="255"/>
      <c r="C4" s="255"/>
      <c r="D4" s="54" t="s">
        <v>22</v>
      </c>
      <c r="E4" s="55" t="s">
        <v>23</v>
      </c>
      <c r="F4" s="53" t="s">
        <v>10</v>
      </c>
    </row>
    <row r="5" spans="1:7" ht="24" customHeight="1" x14ac:dyDescent="0.25">
      <c r="A5" s="237"/>
      <c r="B5" s="238"/>
      <c r="C5" s="238"/>
      <c r="D5" s="20">
        <v>0</v>
      </c>
      <c r="E5" s="21">
        <v>0</v>
      </c>
      <c r="F5" s="33">
        <f>D5*E5</f>
        <v>0</v>
      </c>
    </row>
    <row r="6" spans="1:7" ht="24" customHeight="1" x14ac:dyDescent="0.25">
      <c r="A6" s="239"/>
      <c r="B6" s="240"/>
      <c r="C6" s="240"/>
      <c r="D6" s="19">
        <v>0</v>
      </c>
      <c r="E6" s="22">
        <v>0</v>
      </c>
      <c r="F6" s="62">
        <f t="shared" ref="F6:F9" si="0">D6*E6</f>
        <v>0</v>
      </c>
    </row>
    <row r="7" spans="1:7" ht="24" customHeight="1" x14ac:dyDescent="0.25">
      <c r="A7" s="239"/>
      <c r="B7" s="240"/>
      <c r="C7" s="240"/>
      <c r="D7" s="19">
        <v>0</v>
      </c>
      <c r="E7" s="22">
        <v>0</v>
      </c>
      <c r="F7" s="62">
        <f t="shared" si="0"/>
        <v>0</v>
      </c>
      <c r="G7" s="32"/>
    </row>
    <row r="8" spans="1:7" ht="24" customHeight="1" x14ac:dyDescent="0.25">
      <c r="A8" s="239"/>
      <c r="B8" s="240"/>
      <c r="C8" s="240"/>
      <c r="D8" s="19">
        <v>0</v>
      </c>
      <c r="E8" s="22">
        <v>0</v>
      </c>
      <c r="F8" s="62">
        <f t="shared" si="0"/>
        <v>0</v>
      </c>
      <c r="G8" s="32"/>
    </row>
    <row r="9" spans="1:7" ht="24" customHeight="1" x14ac:dyDescent="0.25">
      <c r="A9" s="239"/>
      <c r="B9" s="240"/>
      <c r="C9" s="240"/>
      <c r="D9" s="19">
        <v>0</v>
      </c>
      <c r="E9" s="22">
        <v>0</v>
      </c>
      <c r="F9" s="62">
        <f t="shared" si="0"/>
        <v>0</v>
      </c>
      <c r="G9" s="32"/>
    </row>
    <row r="10" spans="1:7" ht="24" customHeight="1" x14ac:dyDescent="0.25">
      <c r="A10" s="205" t="s">
        <v>56</v>
      </c>
      <c r="B10" s="206"/>
      <c r="C10" s="206"/>
      <c r="D10" s="206"/>
      <c r="E10" s="207"/>
      <c r="F10" s="72">
        <f>SUM(F5:F9)</f>
        <v>0</v>
      </c>
      <c r="G10" s="32"/>
    </row>
    <row r="11" spans="1:7" ht="73.5" customHeight="1" x14ac:dyDescent="0.25">
      <c r="A11" s="224" t="s">
        <v>77</v>
      </c>
      <c r="B11" s="225"/>
      <c r="C11" s="225"/>
      <c r="D11" s="225"/>
      <c r="E11" s="225"/>
      <c r="F11" s="247"/>
    </row>
    <row r="12" spans="1:7" ht="24" customHeight="1" x14ac:dyDescent="0.25">
      <c r="A12" s="244" t="s">
        <v>75</v>
      </c>
      <c r="B12" s="245"/>
      <c r="C12" s="245"/>
      <c r="D12" s="245"/>
      <c r="E12" s="245"/>
      <c r="F12" s="246"/>
    </row>
    <row r="13" spans="1:7" ht="23.25" customHeight="1" x14ac:dyDescent="0.25">
      <c r="A13" s="216" t="s">
        <v>83</v>
      </c>
      <c r="B13" s="217"/>
      <c r="C13" s="217"/>
      <c r="D13" s="217"/>
      <c r="E13" s="217"/>
      <c r="F13" s="218"/>
    </row>
    <row r="14" spans="1:7" ht="26.25" customHeight="1" x14ac:dyDescent="0.25">
      <c r="A14" s="256" t="s">
        <v>74</v>
      </c>
      <c r="B14" s="257"/>
      <c r="C14" s="257"/>
      <c r="D14" s="56" t="s">
        <v>22</v>
      </c>
      <c r="E14" s="57" t="s">
        <v>12</v>
      </c>
      <c r="F14" s="53" t="s">
        <v>10</v>
      </c>
    </row>
    <row r="15" spans="1:7" ht="24" customHeight="1" x14ac:dyDescent="0.25">
      <c r="A15" s="258"/>
      <c r="B15" s="259"/>
      <c r="C15" s="259"/>
      <c r="D15" s="24">
        <v>0</v>
      </c>
      <c r="E15" s="25">
        <v>0</v>
      </c>
      <c r="F15" s="34">
        <f t="shared" ref="F15:F20" si="1">D15*E15</f>
        <v>0</v>
      </c>
    </row>
    <row r="16" spans="1:7" ht="24" customHeight="1" x14ac:dyDescent="0.25">
      <c r="A16" s="219"/>
      <c r="B16" s="220"/>
      <c r="C16" s="220"/>
      <c r="D16" s="23">
        <v>0</v>
      </c>
      <c r="E16" s="26">
        <v>0</v>
      </c>
      <c r="F16" s="35">
        <f t="shared" si="1"/>
        <v>0</v>
      </c>
    </row>
    <row r="17" spans="1:6" ht="24" customHeight="1" x14ac:dyDescent="0.25">
      <c r="A17" s="219"/>
      <c r="B17" s="220"/>
      <c r="C17" s="220"/>
      <c r="D17" s="23">
        <v>0</v>
      </c>
      <c r="E17" s="26">
        <v>0</v>
      </c>
      <c r="F17" s="35">
        <f t="shared" si="1"/>
        <v>0</v>
      </c>
    </row>
    <row r="18" spans="1:6" ht="24" customHeight="1" x14ac:dyDescent="0.25">
      <c r="A18" s="219"/>
      <c r="B18" s="220"/>
      <c r="C18" s="220"/>
      <c r="D18" s="23">
        <v>0</v>
      </c>
      <c r="E18" s="26">
        <v>0</v>
      </c>
      <c r="F18" s="35">
        <f t="shared" si="1"/>
        <v>0</v>
      </c>
    </row>
    <row r="19" spans="1:6" ht="24" customHeight="1" x14ac:dyDescent="0.25">
      <c r="A19" s="219"/>
      <c r="B19" s="220"/>
      <c r="C19" s="220"/>
      <c r="D19" s="23">
        <v>0</v>
      </c>
      <c r="E19" s="26">
        <v>0</v>
      </c>
      <c r="F19" s="35">
        <f t="shared" si="1"/>
        <v>0</v>
      </c>
    </row>
    <row r="20" spans="1:6" ht="24" customHeight="1" x14ac:dyDescent="0.25">
      <c r="A20" s="219"/>
      <c r="B20" s="220"/>
      <c r="C20" s="220"/>
      <c r="D20" s="23">
        <v>0</v>
      </c>
      <c r="E20" s="26">
        <v>0</v>
      </c>
      <c r="F20" s="35">
        <f t="shared" si="1"/>
        <v>0</v>
      </c>
    </row>
    <row r="21" spans="1:6" ht="24" customHeight="1" x14ac:dyDescent="0.25">
      <c r="A21" s="227" t="s">
        <v>57</v>
      </c>
      <c r="B21" s="228"/>
      <c r="C21" s="228"/>
      <c r="D21" s="228"/>
      <c r="E21" s="229"/>
      <c r="F21" s="41">
        <f>SUM(F15:F20)</f>
        <v>0</v>
      </c>
    </row>
    <row r="22" spans="1:6" ht="24" customHeight="1" x14ac:dyDescent="0.25">
      <c r="A22" s="248" t="s">
        <v>55</v>
      </c>
      <c r="B22" s="249"/>
      <c r="C22" s="249"/>
      <c r="D22" s="249"/>
      <c r="E22" s="250"/>
      <c r="F22" s="36">
        <f>SUM(F10,F21)</f>
        <v>0</v>
      </c>
    </row>
    <row r="23" spans="1:6" ht="73.5" customHeight="1" x14ac:dyDescent="0.25">
      <c r="A23" s="224" t="s">
        <v>76</v>
      </c>
      <c r="B23" s="225"/>
      <c r="C23" s="225"/>
      <c r="D23" s="225"/>
      <c r="E23" s="225"/>
      <c r="F23" s="226"/>
    </row>
    <row r="24" spans="1:6" ht="33" customHeight="1" x14ac:dyDescent="0.25">
      <c r="A24" s="230" t="s">
        <v>14</v>
      </c>
      <c r="B24" s="231"/>
      <c r="C24" s="231"/>
      <c r="D24" s="231"/>
      <c r="E24" s="231"/>
      <c r="F24" s="232"/>
    </row>
    <row r="25" spans="1:6" ht="24" customHeight="1" x14ac:dyDescent="0.25">
      <c r="A25" s="169" t="s">
        <v>107</v>
      </c>
      <c r="B25" s="170"/>
      <c r="C25" s="170"/>
      <c r="D25" s="170"/>
      <c r="E25" s="170"/>
      <c r="F25" s="171"/>
    </row>
    <row r="26" spans="1:6" ht="42" customHeight="1" x14ac:dyDescent="0.25">
      <c r="A26" s="49" t="s">
        <v>11</v>
      </c>
      <c r="B26" s="50" t="s">
        <v>80</v>
      </c>
      <c r="C26" s="51" t="s">
        <v>81</v>
      </c>
      <c r="D26" s="51" t="s">
        <v>82</v>
      </c>
      <c r="E26" s="52" t="s">
        <v>113</v>
      </c>
      <c r="F26" s="53" t="s">
        <v>13</v>
      </c>
    </row>
    <row r="27" spans="1:6" ht="24" customHeight="1" x14ac:dyDescent="0.25">
      <c r="A27" s="88"/>
      <c r="B27" s="89">
        <v>0</v>
      </c>
      <c r="C27" s="89">
        <v>0</v>
      </c>
      <c r="D27" s="89">
        <v>0</v>
      </c>
      <c r="E27" s="90">
        <v>0</v>
      </c>
      <c r="F27" s="37">
        <f>B27*C27*D27*E27</f>
        <v>0</v>
      </c>
    </row>
    <row r="28" spans="1:6" ht="24" customHeight="1" x14ac:dyDescent="0.25">
      <c r="A28" s="91"/>
      <c r="B28" s="92">
        <v>0</v>
      </c>
      <c r="C28" s="92">
        <v>0</v>
      </c>
      <c r="D28" s="92">
        <v>0</v>
      </c>
      <c r="E28" s="93">
        <v>0</v>
      </c>
      <c r="F28" s="38">
        <f>B28*C28*D28*E28</f>
        <v>0</v>
      </c>
    </row>
    <row r="29" spans="1:6" ht="24" customHeight="1" x14ac:dyDescent="0.25">
      <c r="A29" s="91"/>
      <c r="B29" s="92"/>
      <c r="C29" s="92"/>
      <c r="D29" s="92"/>
      <c r="E29" s="93"/>
      <c r="F29" s="38">
        <f>B29*C29*D29*E29</f>
        <v>0</v>
      </c>
    </row>
    <row r="30" spans="1:6" ht="24" customHeight="1" x14ac:dyDescent="0.25">
      <c r="A30" s="205" t="s">
        <v>46</v>
      </c>
      <c r="B30" s="206"/>
      <c r="C30" s="206"/>
      <c r="D30" s="206"/>
      <c r="E30" s="207"/>
      <c r="F30" s="39">
        <f>SUM(F27:F29)</f>
        <v>0</v>
      </c>
    </row>
    <row r="31" spans="1:6" ht="24" customHeight="1" x14ac:dyDescent="0.25">
      <c r="A31" s="155" t="s">
        <v>78</v>
      </c>
      <c r="B31" s="156"/>
      <c r="C31" s="156"/>
      <c r="D31" s="156"/>
      <c r="E31" s="156"/>
      <c r="F31" s="157"/>
    </row>
    <row r="32" spans="1:6" ht="24" customHeight="1" x14ac:dyDescent="0.25">
      <c r="A32" s="221" t="s">
        <v>86</v>
      </c>
      <c r="B32" s="222"/>
      <c r="C32" s="222"/>
      <c r="D32" s="222"/>
      <c r="E32" s="222"/>
      <c r="F32" s="223"/>
    </row>
    <row r="33" spans="1:6" ht="24" customHeight="1" x14ac:dyDescent="0.25">
      <c r="A33" s="221" t="s">
        <v>87</v>
      </c>
      <c r="B33" s="222"/>
      <c r="C33" s="222"/>
      <c r="D33" s="222"/>
      <c r="E33" s="222"/>
      <c r="F33" s="223"/>
    </row>
    <row r="34" spans="1:6" ht="24" customHeight="1" x14ac:dyDescent="0.25">
      <c r="A34" s="221" t="s">
        <v>88</v>
      </c>
      <c r="B34" s="222"/>
      <c r="C34" s="222"/>
      <c r="D34" s="222"/>
      <c r="E34" s="233"/>
      <c r="F34" s="53" t="s">
        <v>13</v>
      </c>
    </row>
    <row r="35" spans="1:6" ht="24" customHeight="1" x14ac:dyDescent="0.25">
      <c r="A35" s="221" t="s">
        <v>106</v>
      </c>
      <c r="B35" s="222"/>
      <c r="C35" s="222"/>
      <c r="D35" s="222"/>
      <c r="E35" s="233"/>
      <c r="F35" s="63">
        <v>0</v>
      </c>
    </row>
    <row r="36" spans="1:6" ht="24" customHeight="1" x14ac:dyDescent="0.25">
      <c r="A36" s="221" t="s">
        <v>89</v>
      </c>
      <c r="B36" s="222"/>
      <c r="C36" s="222"/>
      <c r="D36" s="222"/>
      <c r="E36" s="233"/>
      <c r="F36" s="64">
        <v>0</v>
      </c>
    </row>
    <row r="37" spans="1:6" ht="24" customHeight="1" x14ac:dyDescent="0.25">
      <c r="A37" s="221" t="s">
        <v>90</v>
      </c>
      <c r="B37" s="222"/>
      <c r="C37" s="222"/>
      <c r="D37" s="222"/>
      <c r="E37" s="233"/>
      <c r="F37" s="64">
        <v>0</v>
      </c>
    </row>
    <row r="38" spans="1:6" ht="24" customHeight="1" x14ac:dyDescent="0.35">
      <c r="A38" s="221" t="s">
        <v>94</v>
      </c>
      <c r="B38" s="222"/>
      <c r="C38" s="222"/>
      <c r="D38" s="222"/>
      <c r="E38" s="233"/>
      <c r="F38" s="64">
        <v>0</v>
      </c>
    </row>
    <row r="39" spans="1:6" ht="24" customHeight="1" x14ac:dyDescent="0.35">
      <c r="A39" s="221" t="s">
        <v>105</v>
      </c>
      <c r="B39" s="222"/>
      <c r="C39" s="222"/>
      <c r="D39" s="222"/>
      <c r="E39" s="233"/>
      <c r="F39" s="64">
        <v>0</v>
      </c>
    </row>
    <row r="40" spans="1:6" ht="60" customHeight="1" x14ac:dyDescent="0.25">
      <c r="A40" s="234" t="s">
        <v>85</v>
      </c>
      <c r="B40" s="235"/>
      <c r="C40" s="235"/>
      <c r="D40" s="235"/>
      <c r="E40" s="236"/>
      <c r="F40" s="40">
        <v>0</v>
      </c>
    </row>
    <row r="41" spans="1:6" ht="24" customHeight="1" x14ac:dyDescent="0.25">
      <c r="A41" s="227" t="s">
        <v>47</v>
      </c>
      <c r="B41" s="228"/>
      <c r="C41" s="228"/>
      <c r="D41" s="228"/>
      <c r="E41" s="229"/>
      <c r="F41" s="41">
        <f>SUM(F35:F40)</f>
        <v>0</v>
      </c>
    </row>
    <row r="42" spans="1:6" ht="24" customHeight="1" x14ac:dyDescent="0.25">
      <c r="A42" s="227" t="s">
        <v>45</v>
      </c>
      <c r="B42" s="228"/>
      <c r="C42" s="228"/>
      <c r="D42" s="228"/>
      <c r="E42" s="229"/>
      <c r="F42" s="41">
        <f>SUM(F30, F41)</f>
        <v>0</v>
      </c>
    </row>
    <row r="43" spans="1:6" ht="51.75" customHeight="1" x14ac:dyDescent="0.25">
      <c r="A43" s="208" t="s">
        <v>1</v>
      </c>
      <c r="B43" s="209"/>
      <c r="C43" s="209"/>
      <c r="D43" s="209"/>
      <c r="E43" s="209"/>
      <c r="F43" s="210"/>
    </row>
    <row r="44" spans="1:6" ht="31.5" customHeight="1" x14ac:dyDescent="0.25">
      <c r="A44" s="196" t="s">
        <v>79</v>
      </c>
      <c r="B44" s="197"/>
      <c r="C44" s="197"/>
      <c r="D44" s="197"/>
      <c r="E44" s="197"/>
      <c r="F44" s="198"/>
    </row>
    <row r="45" spans="1:6" ht="23.25" customHeight="1" x14ac:dyDescent="0.25">
      <c r="A45" s="169" t="s">
        <v>112</v>
      </c>
      <c r="B45" s="170"/>
      <c r="C45" s="170"/>
      <c r="D45" s="170"/>
      <c r="E45" s="170"/>
      <c r="F45" s="171"/>
    </row>
    <row r="46" spans="1:6" ht="24" customHeight="1" x14ac:dyDescent="0.25">
      <c r="A46" s="213" t="s">
        <v>96</v>
      </c>
      <c r="B46" s="214"/>
      <c r="C46" s="214"/>
      <c r="D46" s="214"/>
      <c r="E46" s="215"/>
      <c r="F46" s="53" t="s">
        <v>13</v>
      </c>
    </row>
    <row r="47" spans="1:6" ht="24" customHeight="1" x14ac:dyDescent="0.25">
      <c r="A47" s="182"/>
      <c r="B47" s="183"/>
      <c r="C47" s="183"/>
      <c r="D47" s="183"/>
      <c r="E47" s="184"/>
      <c r="F47" s="65">
        <v>0</v>
      </c>
    </row>
    <row r="48" spans="1:6" ht="51.75" customHeight="1" x14ac:dyDescent="0.25">
      <c r="A48" s="208" t="s">
        <v>114</v>
      </c>
      <c r="B48" s="209"/>
      <c r="C48" s="209"/>
      <c r="D48" s="209"/>
      <c r="E48" s="209"/>
      <c r="F48" s="210"/>
    </row>
    <row r="49" spans="1:6" ht="24" customHeight="1" x14ac:dyDescent="0.25">
      <c r="A49" s="169" t="s">
        <v>132</v>
      </c>
      <c r="B49" s="170"/>
      <c r="C49" s="170"/>
      <c r="D49" s="170"/>
      <c r="E49" s="188"/>
      <c r="F49" s="44"/>
    </row>
    <row r="50" spans="1:6" ht="24" customHeight="1" x14ac:dyDescent="0.25">
      <c r="A50" s="185" t="s">
        <v>11</v>
      </c>
      <c r="B50" s="186"/>
      <c r="C50" s="186"/>
      <c r="D50" s="186"/>
      <c r="E50" s="187"/>
      <c r="F50" s="58" t="s">
        <v>13</v>
      </c>
    </row>
    <row r="51" spans="1:6" ht="24" customHeight="1" x14ac:dyDescent="0.25">
      <c r="A51" s="251" t="s">
        <v>95</v>
      </c>
      <c r="B51" s="252"/>
      <c r="C51" s="252"/>
      <c r="D51" s="252"/>
      <c r="E51" s="253"/>
      <c r="F51" s="66">
        <v>0</v>
      </c>
    </row>
    <row r="52" spans="1:6" ht="24" customHeight="1" x14ac:dyDescent="0.25">
      <c r="A52" s="227" t="s">
        <v>42</v>
      </c>
      <c r="B52" s="228"/>
      <c r="C52" s="228"/>
      <c r="D52" s="228"/>
      <c r="E52" s="229"/>
      <c r="F52" s="41">
        <f>SUM(F47,F51)</f>
        <v>0</v>
      </c>
    </row>
    <row r="53" spans="1:6" ht="24" customHeight="1" x14ac:dyDescent="0.25">
      <c r="A53" s="169" t="s">
        <v>108</v>
      </c>
      <c r="B53" s="170"/>
      <c r="C53" s="170"/>
      <c r="D53" s="170"/>
      <c r="E53" s="170"/>
      <c r="F53" s="171"/>
    </row>
    <row r="54" spans="1:6" ht="24" customHeight="1" x14ac:dyDescent="0.25">
      <c r="A54" s="17" t="s">
        <v>8</v>
      </c>
      <c r="B54" s="136" t="s">
        <v>92</v>
      </c>
      <c r="C54" s="136"/>
      <c r="D54" s="136" t="s">
        <v>91</v>
      </c>
      <c r="E54" s="136"/>
      <c r="F54" s="172"/>
    </row>
    <row r="55" spans="1:6" ht="24" customHeight="1" x14ac:dyDescent="0.25">
      <c r="A55" s="28"/>
      <c r="B55" s="189"/>
      <c r="C55" s="189"/>
      <c r="D55" s="189"/>
      <c r="E55" s="189"/>
      <c r="F55" s="190"/>
    </row>
    <row r="56" spans="1:6" ht="24" customHeight="1" x14ac:dyDescent="0.25">
      <c r="A56" s="28"/>
      <c r="B56" s="189"/>
      <c r="C56" s="189"/>
      <c r="D56" s="189"/>
      <c r="E56" s="189"/>
      <c r="F56" s="190"/>
    </row>
    <row r="57" spans="1:6" ht="24" customHeight="1" x14ac:dyDescent="0.25">
      <c r="A57" s="59"/>
      <c r="B57" s="211"/>
      <c r="C57" s="211"/>
      <c r="D57" s="211"/>
      <c r="E57" s="211"/>
      <c r="F57" s="212"/>
    </row>
    <row r="58" spans="1:6" ht="31.5" customHeight="1" x14ac:dyDescent="0.25">
      <c r="A58" s="196" t="s">
        <v>84</v>
      </c>
      <c r="B58" s="197"/>
      <c r="C58" s="197"/>
      <c r="D58" s="197"/>
      <c r="E58" s="197"/>
      <c r="F58" s="198"/>
    </row>
    <row r="59" spans="1:6" ht="23.25" customHeight="1" x14ac:dyDescent="0.25">
      <c r="A59" s="202" t="s">
        <v>11</v>
      </c>
      <c r="B59" s="203"/>
      <c r="C59" s="203"/>
      <c r="D59" s="203"/>
      <c r="E59" s="204"/>
      <c r="F59" s="48" t="s">
        <v>13</v>
      </c>
    </row>
    <row r="60" spans="1:6" ht="23.25" customHeight="1" x14ac:dyDescent="0.25">
      <c r="A60" s="182"/>
      <c r="B60" s="183"/>
      <c r="C60" s="183"/>
      <c r="D60" s="183"/>
      <c r="E60" s="184"/>
      <c r="F60" s="42">
        <v>0</v>
      </c>
    </row>
    <row r="61" spans="1:6" ht="23.25" customHeight="1" x14ac:dyDescent="0.25">
      <c r="A61" s="193"/>
      <c r="B61" s="194"/>
      <c r="C61" s="194"/>
      <c r="D61" s="194"/>
      <c r="E61" s="195"/>
      <c r="F61" s="43">
        <v>0</v>
      </c>
    </row>
    <row r="62" spans="1:6" ht="23.25" customHeight="1" x14ac:dyDescent="0.25">
      <c r="A62" s="193"/>
      <c r="B62" s="194"/>
      <c r="C62" s="194"/>
      <c r="D62" s="194"/>
      <c r="E62" s="195"/>
      <c r="F62" s="43">
        <v>0</v>
      </c>
    </row>
    <row r="63" spans="1:6" ht="23.25" customHeight="1" x14ac:dyDescent="0.25">
      <c r="A63" s="193"/>
      <c r="B63" s="194"/>
      <c r="C63" s="194"/>
      <c r="D63" s="194"/>
      <c r="E63" s="195"/>
      <c r="F63" s="43">
        <v>0</v>
      </c>
    </row>
    <row r="64" spans="1:6" ht="24" customHeight="1" x14ac:dyDescent="0.25">
      <c r="A64" s="205" t="s">
        <v>43</v>
      </c>
      <c r="B64" s="206"/>
      <c r="C64" s="206"/>
      <c r="D64" s="206"/>
      <c r="E64" s="207"/>
      <c r="F64" s="36">
        <f>SUM(F60:F63)</f>
        <v>0</v>
      </c>
    </row>
    <row r="65" spans="1:6" ht="60.75" customHeight="1" x14ac:dyDescent="0.25">
      <c r="A65" s="199" t="s">
        <v>1</v>
      </c>
      <c r="B65" s="200"/>
      <c r="C65" s="200"/>
      <c r="D65" s="200"/>
      <c r="E65" s="200"/>
      <c r="F65" s="201"/>
    </row>
    <row r="66" spans="1:6" ht="24" customHeight="1" x14ac:dyDescent="0.25">
      <c r="A66" s="191" t="s">
        <v>48</v>
      </c>
      <c r="B66" s="192"/>
      <c r="C66" s="192"/>
      <c r="D66" s="192"/>
      <c r="E66" s="192"/>
      <c r="F66" s="45">
        <f>F22+F42+F52+F64</f>
        <v>0</v>
      </c>
    </row>
    <row r="67" spans="1:6" ht="31.5" customHeight="1" x14ac:dyDescent="0.25"/>
  </sheetData>
  <mergeCells count="66">
    <mergeCell ref="A1:F1"/>
    <mergeCell ref="A63:E63"/>
    <mergeCell ref="A22:E22"/>
    <mergeCell ref="A62:E62"/>
    <mergeCell ref="A34:E34"/>
    <mergeCell ref="A9:C9"/>
    <mergeCell ref="A20:C20"/>
    <mergeCell ref="A51:E51"/>
    <mergeCell ref="A37:E37"/>
    <mergeCell ref="A42:E42"/>
    <mergeCell ref="A41:E41"/>
    <mergeCell ref="A2:F2"/>
    <mergeCell ref="A4:C4"/>
    <mergeCell ref="A14:C14"/>
    <mergeCell ref="A15:C15"/>
    <mergeCell ref="A16:C16"/>
    <mergeCell ref="A5:C5"/>
    <mergeCell ref="A6:C6"/>
    <mergeCell ref="A7:C7"/>
    <mergeCell ref="A3:F3"/>
    <mergeCell ref="A12:F12"/>
    <mergeCell ref="A10:E10"/>
    <mergeCell ref="A11:F11"/>
    <mergeCell ref="A8:C8"/>
    <mergeCell ref="A39:E39"/>
    <mergeCell ref="A40:E40"/>
    <mergeCell ref="A36:E36"/>
    <mergeCell ref="A43:F43"/>
    <mergeCell ref="A44:F44"/>
    <mergeCell ref="B54:C54"/>
    <mergeCell ref="D54:F54"/>
    <mergeCell ref="D55:F55"/>
    <mergeCell ref="B55:C55"/>
    <mergeCell ref="A52:E52"/>
    <mergeCell ref="A45:F45"/>
    <mergeCell ref="A46:E46"/>
    <mergeCell ref="A13:F13"/>
    <mergeCell ref="A17:C17"/>
    <mergeCell ref="A31:F31"/>
    <mergeCell ref="A32:F32"/>
    <mergeCell ref="A33:F33"/>
    <mergeCell ref="A18:C18"/>
    <mergeCell ref="A19:C19"/>
    <mergeCell ref="A25:F25"/>
    <mergeCell ref="A23:F23"/>
    <mergeCell ref="A21:E21"/>
    <mergeCell ref="A30:E30"/>
    <mergeCell ref="A24:F24"/>
    <mergeCell ref="A35:E35"/>
    <mergeCell ref="A38:E38"/>
    <mergeCell ref="A47:E47"/>
    <mergeCell ref="A50:E50"/>
    <mergeCell ref="A49:E49"/>
    <mergeCell ref="D56:F56"/>
    <mergeCell ref="A66:E66"/>
    <mergeCell ref="A61:E61"/>
    <mergeCell ref="A60:E60"/>
    <mergeCell ref="A58:F58"/>
    <mergeCell ref="A65:F65"/>
    <mergeCell ref="A59:E59"/>
    <mergeCell ref="A64:E64"/>
    <mergeCell ref="A53:F53"/>
    <mergeCell ref="A48:F48"/>
    <mergeCell ref="D57:F57"/>
    <mergeCell ref="B56:C56"/>
    <mergeCell ref="B57:C57"/>
  </mergeCells>
  <pageMargins left="0.7" right="0.7" top="0.75" bottom="0.75" header="0.3" footer="0.3"/>
  <pageSetup scale="97" fitToHeight="0" orientation="portrait" r:id="rId1"/>
  <rowBreaks count="2" manualBreakCount="2">
    <brk id="23" max="16383" man="1"/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M53"/>
  <sheetViews>
    <sheetView zoomScale="75" zoomScaleNormal="75" workbookViewId="0">
      <selection activeCell="D16" sqref="D16"/>
    </sheetView>
  </sheetViews>
  <sheetFormatPr defaultRowHeight="15" x14ac:dyDescent="0.25"/>
  <cols>
    <col min="1" max="1" width="41.7109375" customWidth="1"/>
    <col min="2" max="2" width="12.7109375" customWidth="1"/>
    <col min="3" max="3" width="8.85546875" customWidth="1"/>
    <col min="4" max="4" width="11" customWidth="1"/>
    <col min="5" max="5" width="8.7109375" customWidth="1"/>
    <col min="6" max="6" width="14.5703125" customWidth="1"/>
    <col min="7" max="8" width="10.7109375" customWidth="1"/>
  </cols>
  <sheetData>
    <row r="1" spans="1:9" ht="42" customHeight="1" x14ac:dyDescent="0.25">
      <c r="A1" s="285" t="s">
        <v>53</v>
      </c>
      <c r="B1" s="285"/>
      <c r="C1" s="285"/>
      <c r="D1" s="285"/>
      <c r="E1" s="285"/>
      <c r="F1" s="285"/>
      <c r="G1" s="285"/>
      <c r="H1" s="285"/>
    </row>
    <row r="2" spans="1:9" ht="32.25" customHeight="1" x14ac:dyDescent="0.25">
      <c r="A2" s="288" t="s">
        <v>104</v>
      </c>
      <c r="B2" s="289"/>
      <c r="C2" s="289"/>
      <c r="D2" s="289"/>
      <c r="E2" s="289"/>
      <c r="F2" s="289"/>
      <c r="G2" s="289"/>
      <c r="H2" s="290"/>
    </row>
    <row r="3" spans="1:9" ht="21" customHeight="1" x14ac:dyDescent="0.25">
      <c r="A3" s="128" t="s">
        <v>62</v>
      </c>
      <c r="B3" s="129"/>
      <c r="C3" s="129"/>
      <c r="D3" s="129"/>
      <c r="E3" s="129"/>
      <c r="F3" s="129"/>
      <c r="G3" s="129"/>
      <c r="H3" s="130"/>
      <c r="I3" s="1"/>
    </row>
    <row r="4" spans="1:9" ht="51" customHeight="1" x14ac:dyDescent="0.25">
      <c r="A4" s="7"/>
      <c r="B4" s="8" t="s">
        <v>26</v>
      </c>
      <c r="C4" s="8" t="s">
        <v>52</v>
      </c>
      <c r="D4" s="8" t="s">
        <v>51</v>
      </c>
      <c r="E4" s="9" t="s">
        <v>18</v>
      </c>
      <c r="F4" s="9" t="s">
        <v>21</v>
      </c>
      <c r="G4" s="9" t="s">
        <v>50</v>
      </c>
      <c r="H4" s="10" t="s">
        <v>20</v>
      </c>
    </row>
    <row r="5" spans="1:9" ht="20.100000000000001" customHeight="1" x14ac:dyDescent="0.25">
      <c r="A5" s="11" t="s">
        <v>19</v>
      </c>
      <c r="B5" s="122"/>
      <c r="C5" s="123">
        <v>0</v>
      </c>
      <c r="D5" s="123">
        <v>0</v>
      </c>
      <c r="E5" s="124">
        <v>0</v>
      </c>
      <c r="F5" s="125">
        <f>C5*D5*E5</f>
        <v>0</v>
      </c>
      <c r="G5" s="126">
        <v>0</v>
      </c>
      <c r="H5" s="121">
        <f>F5*G5</f>
        <v>0</v>
      </c>
    </row>
    <row r="6" spans="1:9" ht="20.100000000000001" customHeight="1" x14ac:dyDescent="0.25">
      <c r="A6" s="11" t="s">
        <v>49</v>
      </c>
      <c r="B6" s="122"/>
      <c r="C6" s="123"/>
      <c r="D6" s="123"/>
      <c r="E6" s="124"/>
      <c r="F6" s="125"/>
      <c r="G6" s="126"/>
      <c r="H6" s="121"/>
    </row>
    <row r="7" spans="1:9" ht="77.25" customHeight="1" x14ac:dyDescent="0.25">
      <c r="A7" s="296" t="s">
        <v>122</v>
      </c>
      <c r="B7" s="297"/>
      <c r="C7" s="297"/>
      <c r="D7" s="297"/>
      <c r="E7" s="297"/>
      <c r="F7" s="297"/>
      <c r="G7" s="297"/>
      <c r="H7" s="298"/>
    </row>
    <row r="8" spans="1:9" ht="51" customHeight="1" x14ac:dyDescent="0.25">
      <c r="A8" s="7"/>
      <c r="B8" s="8" t="s">
        <v>26</v>
      </c>
      <c r="C8" s="8" t="s">
        <v>52</v>
      </c>
      <c r="D8" s="8" t="s">
        <v>51</v>
      </c>
      <c r="E8" s="9" t="s">
        <v>18</v>
      </c>
      <c r="F8" s="9" t="s">
        <v>21</v>
      </c>
      <c r="G8" s="9" t="s">
        <v>50</v>
      </c>
      <c r="H8" s="10" t="s">
        <v>20</v>
      </c>
    </row>
    <row r="9" spans="1:9" ht="20.100000000000001" customHeight="1" x14ac:dyDescent="0.25">
      <c r="A9" s="11" t="s">
        <v>19</v>
      </c>
      <c r="B9" s="122"/>
      <c r="C9" s="123">
        <v>0</v>
      </c>
      <c r="D9" s="123">
        <v>0</v>
      </c>
      <c r="E9" s="124">
        <v>0</v>
      </c>
      <c r="F9" s="125">
        <f>C9*D9*E9</f>
        <v>0</v>
      </c>
      <c r="G9" s="126">
        <v>0</v>
      </c>
      <c r="H9" s="121">
        <f>F9*G9</f>
        <v>0</v>
      </c>
    </row>
    <row r="10" spans="1:9" ht="20.100000000000001" customHeight="1" x14ac:dyDescent="0.25">
      <c r="A10" s="11" t="s">
        <v>49</v>
      </c>
      <c r="B10" s="122"/>
      <c r="C10" s="123"/>
      <c r="D10" s="123"/>
      <c r="E10" s="124"/>
      <c r="F10" s="125"/>
      <c r="G10" s="126"/>
      <c r="H10" s="121"/>
    </row>
    <row r="11" spans="1:9" ht="78" customHeight="1" x14ac:dyDescent="0.25">
      <c r="A11" s="293" t="s">
        <v>110</v>
      </c>
      <c r="B11" s="294"/>
      <c r="C11" s="294"/>
      <c r="D11" s="294"/>
      <c r="E11" s="294"/>
      <c r="F11" s="294"/>
      <c r="G11" s="294"/>
      <c r="H11" s="295"/>
    </row>
    <row r="12" spans="1:9" ht="24" customHeight="1" x14ac:dyDescent="0.25">
      <c r="A12" s="286" t="s">
        <v>97</v>
      </c>
      <c r="B12" s="287"/>
      <c r="C12" s="287"/>
      <c r="D12" s="287"/>
      <c r="E12" s="287"/>
      <c r="F12" s="287"/>
      <c r="G12" s="287"/>
      <c r="H12" s="67">
        <f>F5+F9</f>
        <v>0</v>
      </c>
    </row>
    <row r="13" spans="1:9" ht="24" customHeight="1" x14ac:dyDescent="0.25">
      <c r="A13" s="227" t="s">
        <v>98</v>
      </c>
      <c r="B13" s="228"/>
      <c r="C13" s="228"/>
      <c r="D13" s="228"/>
      <c r="E13" s="228"/>
      <c r="F13" s="228"/>
      <c r="G13" s="228"/>
      <c r="H13" s="68">
        <f>H5+H9</f>
        <v>0</v>
      </c>
    </row>
    <row r="14" spans="1:9" ht="24" customHeight="1" x14ac:dyDescent="0.25">
      <c r="A14" s="205" t="s">
        <v>101</v>
      </c>
      <c r="B14" s="206"/>
      <c r="C14" s="206"/>
      <c r="D14" s="206"/>
      <c r="E14" s="206"/>
      <c r="F14" s="206"/>
      <c r="G14" s="206"/>
      <c r="H14" s="69">
        <f>H12+H13</f>
        <v>0</v>
      </c>
    </row>
    <row r="15" spans="1:9" ht="32.25" customHeight="1" x14ac:dyDescent="0.25">
      <c r="A15" s="230" t="s">
        <v>103</v>
      </c>
      <c r="B15" s="231"/>
      <c r="C15" s="231"/>
      <c r="D15" s="231"/>
      <c r="E15" s="231"/>
      <c r="F15" s="231"/>
      <c r="G15" s="231"/>
      <c r="H15" s="232"/>
    </row>
    <row r="16" spans="1:9" ht="31.5" x14ac:dyDescent="0.25">
      <c r="A16" s="301" t="s">
        <v>11</v>
      </c>
      <c r="B16" s="302"/>
      <c r="C16" s="302"/>
      <c r="D16" s="50" t="s">
        <v>80</v>
      </c>
      <c r="E16" s="51" t="s">
        <v>81</v>
      </c>
      <c r="F16" s="51" t="s">
        <v>82</v>
      </c>
      <c r="G16" s="52" t="s">
        <v>113</v>
      </c>
      <c r="H16" s="53" t="s">
        <v>13</v>
      </c>
    </row>
    <row r="17" spans="1:8" ht="24" customHeight="1" x14ac:dyDescent="0.25">
      <c r="A17" s="291"/>
      <c r="B17" s="292"/>
      <c r="C17" s="292"/>
      <c r="D17" s="94">
        <v>0</v>
      </c>
      <c r="E17" s="94">
        <v>0</v>
      </c>
      <c r="F17" s="60">
        <v>0</v>
      </c>
      <c r="G17" s="96">
        <v>0</v>
      </c>
      <c r="H17" s="27">
        <f>D17*E17*F17*G17</f>
        <v>0</v>
      </c>
    </row>
    <row r="18" spans="1:8" ht="24" customHeight="1" x14ac:dyDescent="0.25">
      <c r="A18" s="299"/>
      <c r="B18" s="300"/>
      <c r="C18" s="300"/>
      <c r="D18" s="95">
        <v>0</v>
      </c>
      <c r="E18" s="95">
        <v>0</v>
      </c>
      <c r="F18" s="61">
        <v>0</v>
      </c>
      <c r="G18" s="97">
        <v>0</v>
      </c>
      <c r="H18" s="18">
        <f t="shared" ref="H18:H19" si="0">D18*E18*F18*G18</f>
        <v>0</v>
      </c>
    </row>
    <row r="19" spans="1:8" ht="24" customHeight="1" x14ac:dyDescent="0.25">
      <c r="A19" s="299"/>
      <c r="B19" s="300"/>
      <c r="C19" s="300"/>
      <c r="D19" s="95">
        <v>0</v>
      </c>
      <c r="E19" s="95">
        <v>0</v>
      </c>
      <c r="F19" s="61">
        <v>0</v>
      </c>
      <c r="G19" s="97">
        <v>0</v>
      </c>
      <c r="H19" s="18">
        <f t="shared" si="0"/>
        <v>0</v>
      </c>
    </row>
    <row r="20" spans="1:8" ht="24" customHeight="1" x14ac:dyDescent="0.25">
      <c r="A20" s="309" t="s">
        <v>99</v>
      </c>
      <c r="B20" s="310"/>
      <c r="C20" s="310"/>
      <c r="D20" s="310"/>
      <c r="E20" s="310"/>
      <c r="F20" s="310"/>
      <c r="G20" s="311"/>
      <c r="H20" s="71">
        <f>SUM(H17:H19)</f>
        <v>0</v>
      </c>
    </row>
    <row r="21" spans="1:8" ht="32.25" customHeight="1" x14ac:dyDescent="0.25">
      <c r="A21" s="230" t="s">
        <v>102</v>
      </c>
      <c r="B21" s="231"/>
      <c r="C21" s="231"/>
      <c r="D21" s="231"/>
      <c r="E21" s="231"/>
      <c r="F21" s="231"/>
      <c r="G21" s="231"/>
      <c r="H21" s="232"/>
    </row>
    <row r="22" spans="1:8" ht="24" customHeight="1" x14ac:dyDescent="0.25">
      <c r="A22" s="306" t="s">
        <v>111</v>
      </c>
      <c r="B22" s="307"/>
      <c r="C22" s="307"/>
      <c r="D22" s="307"/>
      <c r="E22" s="307"/>
      <c r="F22" s="307"/>
      <c r="G22" s="308"/>
      <c r="H22" s="53" t="s">
        <v>13</v>
      </c>
    </row>
    <row r="23" spans="1:8" ht="24" customHeight="1" x14ac:dyDescent="0.25">
      <c r="A23" s="303"/>
      <c r="B23" s="304"/>
      <c r="C23" s="304"/>
      <c r="D23" s="304"/>
      <c r="E23" s="304"/>
      <c r="F23" s="304"/>
      <c r="G23" s="305"/>
      <c r="H23" s="31">
        <v>0</v>
      </c>
    </row>
    <row r="24" spans="1:8" ht="24" customHeight="1" x14ac:dyDescent="0.25">
      <c r="A24" s="312"/>
      <c r="B24" s="313"/>
      <c r="C24" s="313"/>
      <c r="D24" s="313"/>
      <c r="E24" s="313"/>
      <c r="F24" s="313"/>
      <c r="G24" s="314"/>
      <c r="H24" s="18">
        <v>0</v>
      </c>
    </row>
    <row r="25" spans="1:8" ht="24" customHeight="1" x14ac:dyDescent="0.25">
      <c r="A25" s="312"/>
      <c r="B25" s="313"/>
      <c r="C25" s="313"/>
      <c r="D25" s="313"/>
      <c r="E25" s="313"/>
      <c r="F25" s="313"/>
      <c r="G25" s="314"/>
      <c r="H25" s="18">
        <v>0</v>
      </c>
    </row>
    <row r="26" spans="1:8" ht="24" customHeight="1" x14ac:dyDescent="0.25">
      <c r="A26" s="312"/>
      <c r="B26" s="313"/>
      <c r="C26" s="313"/>
      <c r="D26" s="313"/>
      <c r="E26" s="313"/>
      <c r="F26" s="313"/>
      <c r="G26" s="314"/>
      <c r="H26" s="18">
        <v>0</v>
      </c>
    </row>
    <row r="27" spans="1:8" ht="24" customHeight="1" x14ac:dyDescent="0.25">
      <c r="A27" s="315"/>
      <c r="B27" s="316"/>
      <c r="C27" s="316"/>
      <c r="D27" s="316"/>
      <c r="E27" s="316"/>
      <c r="F27" s="316"/>
      <c r="G27" s="317"/>
      <c r="H27" s="18">
        <v>0</v>
      </c>
    </row>
    <row r="28" spans="1:8" ht="24" customHeight="1" x14ac:dyDescent="0.25">
      <c r="A28" s="309" t="s">
        <v>100</v>
      </c>
      <c r="B28" s="310"/>
      <c r="C28" s="310"/>
      <c r="D28" s="310"/>
      <c r="E28" s="310"/>
      <c r="F28" s="310"/>
      <c r="G28" s="311"/>
      <c r="H28" s="70">
        <f>SUM(H23:H27)</f>
        <v>0</v>
      </c>
    </row>
    <row r="29" spans="1:8" ht="32.25" customHeight="1" x14ac:dyDescent="0.25">
      <c r="A29" s="260" t="s">
        <v>123</v>
      </c>
      <c r="B29" s="261"/>
      <c r="C29" s="261"/>
      <c r="D29" s="261"/>
      <c r="E29" s="261"/>
      <c r="F29" s="261"/>
      <c r="G29" s="261"/>
      <c r="H29" s="262"/>
    </row>
    <row r="30" spans="1:8" ht="24" customHeight="1" x14ac:dyDescent="0.25">
      <c r="A30" s="280" t="s">
        <v>116</v>
      </c>
      <c r="B30" s="281"/>
      <c r="C30" s="281"/>
      <c r="D30" s="281"/>
      <c r="E30" s="281"/>
      <c r="F30" s="281"/>
      <c r="G30" s="281"/>
      <c r="H30" s="282"/>
    </row>
    <row r="31" spans="1:8" ht="24" customHeight="1" x14ac:dyDescent="0.25">
      <c r="A31" s="135" t="s">
        <v>3</v>
      </c>
      <c r="B31" s="136"/>
      <c r="C31" s="136"/>
      <c r="D31" s="136"/>
      <c r="E31" s="136"/>
      <c r="F31" s="136" t="s">
        <v>4</v>
      </c>
      <c r="G31" s="136"/>
      <c r="H31" s="172"/>
    </row>
    <row r="32" spans="1:8" ht="24" customHeight="1" x14ac:dyDescent="0.25">
      <c r="A32" s="140" t="s">
        <v>118</v>
      </c>
      <c r="B32" s="141"/>
      <c r="C32" s="141"/>
      <c r="D32" s="141"/>
      <c r="E32" s="141"/>
      <c r="F32" s="142"/>
      <c r="G32" s="283" t="s">
        <v>6</v>
      </c>
      <c r="H32" s="284"/>
    </row>
    <row r="33" spans="1:13" ht="60" customHeight="1" x14ac:dyDescent="0.25">
      <c r="A33" s="132" t="s">
        <v>129</v>
      </c>
      <c r="B33" s="133"/>
      <c r="C33" s="133"/>
      <c r="D33" s="133"/>
      <c r="E33" s="133"/>
      <c r="F33" s="134"/>
      <c r="G33" s="274">
        <v>0</v>
      </c>
      <c r="H33" s="275"/>
    </row>
    <row r="34" spans="1:13" ht="27.75" customHeight="1" x14ac:dyDescent="0.25">
      <c r="A34" s="16" t="s">
        <v>119</v>
      </c>
      <c r="B34" s="136" t="s">
        <v>121</v>
      </c>
      <c r="C34" s="136"/>
      <c r="D34" s="136"/>
      <c r="E34" s="136"/>
      <c r="F34" s="137"/>
      <c r="G34" s="276">
        <v>0</v>
      </c>
      <c r="H34" s="277"/>
    </row>
    <row r="35" spans="1:13" ht="27.75" customHeight="1" x14ac:dyDescent="0.25">
      <c r="A35" s="135" t="s">
        <v>120</v>
      </c>
      <c r="B35" s="136"/>
      <c r="C35" s="136"/>
      <c r="D35" s="136"/>
      <c r="E35" s="136"/>
      <c r="F35" s="137"/>
      <c r="G35" s="278"/>
      <c r="H35" s="279"/>
    </row>
    <row r="36" spans="1:13" ht="27.75" customHeight="1" x14ac:dyDescent="0.25">
      <c r="A36" s="135" t="s">
        <v>117</v>
      </c>
      <c r="B36" s="136"/>
      <c r="C36" s="136"/>
      <c r="D36" s="136"/>
      <c r="E36" s="136"/>
      <c r="F36" s="137"/>
      <c r="G36" s="270"/>
      <c r="H36" s="271"/>
    </row>
    <row r="37" spans="1:13" ht="27.75" customHeight="1" x14ac:dyDescent="0.25">
      <c r="A37" s="263" t="s">
        <v>15</v>
      </c>
      <c r="B37" s="264"/>
      <c r="C37" s="264"/>
      <c r="D37" s="264"/>
      <c r="E37" s="264"/>
      <c r="F37" s="265"/>
      <c r="G37" s="272">
        <v>0</v>
      </c>
      <c r="H37" s="273"/>
    </row>
    <row r="38" spans="1:13" ht="28.5" customHeight="1" x14ac:dyDescent="0.25">
      <c r="A38" s="263" t="s">
        <v>16</v>
      </c>
      <c r="B38" s="264"/>
      <c r="C38" s="264"/>
      <c r="D38" s="264"/>
      <c r="E38" s="264"/>
      <c r="F38" s="265"/>
      <c r="G38" s="266">
        <v>0</v>
      </c>
      <c r="H38" s="267"/>
    </row>
    <row r="39" spans="1:13" ht="27.75" customHeight="1" x14ac:dyDescent="0.25">
      <c r="A39" s="263" t="s">
        <v>17</v>
      </c>
      <c r="B39" s="264"/>
      <c r="C39" s="264"/>
      <c r="D39" s="264"/>
      <c r="E39" s="264"/>
      <c r="F39" s="265"/>
      <c r="G39" s="266">
        <v>0</v>
      </c>
      <c r="H39" s="267"/>
    </row>
    <row r="40" spans="1:13" ht="27.75" customHeight="1" x14ac:dyDescent="0.25">
      <c r="A40" s="205" t="s">
        <v>124</v>
      </c>
      <c r="B40" s="206"/>
      <c r="C40" s="206"/>
      <c r="D40" s="206"/>
      <c r="E40" s="206"/>
      <c r="F40" s="207"/>
      <c r="G40" s="268">
        <f>SUM(G33,G34,G37,G38,G39)</f>
        <v>0</v>
      </c>
      <c r="H40" s="269"/>
    </row>
    <row r="41" spans="1:13" ht="31.5" customHeight="1" x14ac:dyDescent="0.25">
      <c r="A41" s="260" t="s">
        <v>123</v>
      </c>
      <c r="B41" s="261"/>
      <c r="C41" s="261"/>
      <c r="D41" s="261"/>
      <c r="E41" s="261"/>
      <c r="F41" s="261"/>
      <c r="G41" s="261"/>
      <c r="H41" s="262"/>
    </row>
    <row r="42" spans="1:13" ht="24" customHeight="1" x14ac:dyDescent="0.25">
      <c r="A42" s="280" t="s">
        <v>116</v>
      </c>
      <c r="B42" s="281"/>
      <c r="C42" s="281"/>
      <c r="D42" s="281"/>
      <c r="E42" s="281"/>
      <c r="F42" s="281"/>
      <c r="G42" s="281"/>
      <c r="H42" s="282"/>
    </row>
    <row r="43" spans="1:13" ht="24" customHeight="1" x14ac:dyDescent="0.25">
      <c r="A43" s="135" t="s">
        <v>3</v>
      </c>
      <c r="B43" s="136"/>
      <c r="C43" s="136"/>
      <c r="D43" s="136"/>
      <c r="E43" s="136"/>
      <c r="F43" s="136" t="s">
        <v>4</v>
      </c>
      <c r="G43" s="136"/>
      <c r="H43" s="172"/>
    </row>
    <row r="44" spans="1:13" ht="24" customHeight="1" x14ac:dyDescent="0.25">
      <c r="A44" s="140" t="s">
        <v>118</v>
      </c>
      <c r="B44" s="141"/>
      <c r="C44" s="141"/>
      <c r="D44" s="141"/>
      <c r="E44" s="141"/>
      <c r="F44" s="142"/>
      <c r="G44" s="283" t="s">
        <v>6</v>
      </c>
      <c r="H44" s="284"/>
    </row>
    <row r="45" spans="1:13" ht="60" customHeight="1" x14ac:dyDescent="0.25">
      <c r="A45" s="166" t="s">
        <v>128</v>
      </c>
      <c r="B45" s="167"/>
      <c r="C45" s="167"/>
      <c r="D45" s="167"/>
      <c r="E45" s="167"/>
      <c r="F45" s="168"/>
      <c r="G45" s="274">
        <v>0</v>
      </c>
      <c r="H45" s="275"/>
    </row>
    <row r="46" spans="1:13" ht="27" customHeight="1" x14ac:dyDescent="0.25">
      <c r="A46" s="16" t="s">
        <v>119</v>
      </c>
      <c r="B46" s="136" t="s">
        <v>121</v>
      </c>
      <c r="C46" s="136"/>
      <c r="D46" s="136"/>
      <c r="E46" s="136"/>
      <c r="F46" s="137"/>
      <c r="G46" s="276">
        <v>0</v>
      </c>
      <c r="H46" s="277"/>
      <c r="M46" s="98"/>
    </row>
    <row r="47" spans="1:13" ht="27" customHeight="1" x14ac:dyDescent="0.25">
      <c r="A47" s="135" t="s">
        <v>120</v>
      </c>
      <c r="B47" s="136"/>
      <c r="C47" s="136"/>
      <c r="D47" s="136"/>
      <c r="E47" s="136"/>
      <c r="F47" s="137"/>
      <c r="G47" s="278"/>
      <c r="H47" s="279"/>
    </row>
    <row r="48" spans="1:13" ht="27" customHeight="1" x14ac:dyDescent="0.25">
      <c r="A48" s="135" t="s">
        <v>117</v>
      </c>
      <c r="B48" s="136"/>
      <c r="C48" s="136"/>
      <c r="D48" s="136"/>
      <c r="E48" s="136"/>
      <c r="F48" s="137"/>
      <c r="G48" s="270"/>
      <c r="H48" s="271"/>
    </row>
    <row r="49" spans="1:8" ht="27" customHeight="1" x14ac:dyDescent="0.25">
      <c r="A49" s="263" t="s">
        <v>15</v>
      </c>
      <c r="B49" s="264"/>
      <c r="C49" s="264"/>
      <c r="D49" s="264"/>
      <c r="E49" s="264"/>
      <c r="F49" s="265"/>
      <c r="G49" s="272">
        <v>0</v>
      </c>
      <c r="H49" s="273"/>
    </row>
    <row r="50" spans="1:8" ht="27" customHeight="1" x14ac:dyDescent="0.25">
      <c r="A50" s="263" t="s">
        <v>16</v>
      </c>
      <c r="B50" s="264"/>
      <c r="C50" s="264"/>
      <c r="D50" s="264"/>
      <c r="E50" s="264"/>
      <c r="F50" s="265"/>
      <c r="G50" s="266">
        <v>0</v>
      </c>
      <c r="H50" s="267"/>
    </row>
    <row r="51" spans="1:8" ht="27" customHeight="1" x14ac:dyDescent="0.25">
      <c r="A51" s="263" t="s">
        <v>17</v>
      </c>
      <c r="B51" s="264"/>
      <c r="C51" s="264"/>
      <c r="D51" s="264"/>
      <c r="E51" s="264"/>
      <c r="F51" s="265"/>
      <c r="G51" s="266">
        <v>0</v>
      </c>
      <c r="H51" s="267"/>
    </row>
    <row r="52" spans="1:8" ht="27.75" customHeight="1" x14ac:dyDescent="0.25">
      <c r="A52" s="248" t="s">
        <v>125</v>
      </c>
      <c r="B52" s="249"/>
      <c r="C52" s="249"/>
      <c r="D52" s="249"/>
      <c r="E52" s="249"/>
      <c r="F52" s="323"/>
      <c r="G52" s="324">
        <f>SUM(G45,G46,G49,G50,G51)</f>
        <v>0</v>
      </c>
      <c r="H52" s="325"/>
    </row>
    <row r="53" spans="1:8" ht="27.75" customHeight="1" x14ac:dyDescent="0.25">
      <c r="A53" s="318" t="s">
        <v>126</v>
      </c>
      <c r="B53" s="319"/>
      <c r="C53" s="319"/>
      <c r="D53" s="319"/>
      <c r="E53" s="319"/>
      <c r="F53" s="320"/>
      <c r="G53" s="321">
        <f>SUM(G33,G34,G37,G38,G39,G45,G46,G49,G50,G51)</f>
        <v>0</v>
      </c>
      <c r="H53" s="322"/>
    </row>
  </sheetData>
  <mergeCells count="82">
    <mergeCell ref="A53:F53"/>
    <mergeCell ref="G53:H53"/>
    <mergeCell ref="A51:F51"/>
    <mergeCell ref="G51:H51"/>
    <mergeCell ref="A52:F52"/>
    <mergeCell ref="G52:H52"/>
    <mergeCell ref="A48:F48"/>
    <mergeCell ref="G48:H48"/>
    <mergeCell ref="A49:F49"/>
    <mergeCell ref="G49:H49"/>
    <mergeCell ref="A50:F50"/>
    <mergeCell ref="G50:H50"/>
    <mergeCell ref="A45:F45"/>
    <mergeCell ref="G45:H45"/>
    <mergeCell ref="B46:F46"/>
    <mergeCell ref="G46:H46"/>
    <mergeCell ref="A47:F47"/>
    <mergeCell ref="G47:H47"/>
    <mergeCell ref="A41:H41"/>
    <mergeCell ref="A42:H42"/>
    <mergeCell ref="A43:E43"/>
    <mergeCell ref="F43:H43"/>
    <mergeCell ref="A44:F44"/>
    <mergeCell ref="G44:H44"/>
    <mergeCell ref="A24:G24"/>
    <mergeCell ref="A25:G25"/>
    <mergeCell ref="A26:G26"/>
    <mergeCell ref="A27:G27"/>
    <mergeCell ref="A28:G28"/>
    <mergeCell ref="A19:C19"/>
    <mergeCell ref="A16:C16"/>
    <mergeCell ref="A21:H21"/>
    <mergeCell ref="A23:G23"/>
    <mergeCell ref="A22:G22"/>
    <mergeCell ref="A20:G20"/>
    <mergeCell ref="A18:C18"/>
    <mergeCell ref="A12:G12"/>
    <mergeCell ref="A13:G13"/>
    <mergeCell ref="A14:G14"/>
    <mergeCell ref="A2:H2"/>
    <mergeCell ref="A17:C17"/>
    <mergeCell ref="A15:H15"/>
    <mergeCell ref="A11:H11"/>
    <mergeCell ref="A7:H7"/>
    <mergeCell ref="B9:B10"/>
    <mergeCell ref="C9:C10"/>
    <mergeCell ref="D9:D10"/>
    <mergeCell ref="E9:E10"/>
    <mergeCell ref="F9:F10"/>
    <mergeCell ref="G9:G10"/>
    <mergeCell ref="H9:H10"/>
    <mergeCell ref="A1:H1"/>
    <mergeCell ref="A3:H3"/>
    <mergeCell ref="B5:B6"/>
    <mergeCell ref="C5:C6"/>
    <mergeCell ref="D5:D6"/>
    <mergeCell ref="E5:E6"/>
    <mergeCell ref="F5:F6"/>
    <mergeCell ref="G5:G6"/>
    <mergeCell ref="H5:H6"/>
    <mergeCell ref="G35:H35"/>
    <mergeCell ref="A30:H30"/>
    <mergeCell ref="A31:E31"/>
    <mergeCell ref="F31:H31"/>
    <mergeCell ref="A32:F32"/>
    <mergeCell ref="G32:H32"/>
    <mergeCell ref="A29:H29"/>
    <mergeCell ref="A39:F39"/>
    <mergeCell ref="G38:H38"/>
    <mergeCell ref="G39:H39"/>
    <mergeCell ref="A40:F40"/>
    <mergeCell ref="G40:H40"/>
    <mergeCell ref="G36:H36"/>
    <mergeCell ref="G37:H37"/>
    <mergeCell ref="A36:F36"/>
    <mergeCell ref="A37:F37"/>
    <mergeCell ref="A38:F38"/>
    <mergeCell ref="A33:F33"/>
    <mergeCell ref="G33:H33"/>
    <mergeCell ref="G34:H34"/>
    <mergeCell ref="A35:F35"/>
    <mergeCell ref="B34:F34"/>
  </mergeCells>
  <pageMargins left="0.7" right="0.7" top="0.75" bottom="0.75" header="0.3" footer="0.3"/>
  <pageSetup scale="54" fitToHeight="0" orientation="portrait" r:id="rId1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7" r:id="rId4" name="Check Box 7">
              <controlPr defaultSize="0" autoFill="0" autoLine="0" autoPict="0" altText="">
                <anchor moveWithCells="1">
                  <from>
                    <xdr:col>0</xdr:col>
                    <xdr:colOff>1209675</xdr:colOff>
                    <xdr:row>32</xdr:row>
                    <xdr:rowOff>19050</xdr:rowOff>
                  </from>
                  <to>
                    <xdr:col>0</xdr:col>
                    <xdr:colOff>1514475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5" name="Check Box 9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34</xdr:row>
                    <xdr:rowOff>66675</xdr:rowOff>
                  </from>
                  <to>
                    <xdr:col>0</xdr:col>
                    <xdr:colOff>1495425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6" name="Check Box 11">
              <controlPr defaultSize="0" autoFill="0" autoLine="0" autoPict="0" altText="">
                <anchor moveWithCells="1">
                  <from>
                    <xdr:col>0</xdr:col>
                    <xdr:colOff>1200150</xdr:colOff>
                    <xdr:row>33</xdr:row>
                    <xdr:rowOff>66675</xdr:rowOff>
                  </from>
                  <to>
                    <xdr:col>0</xdr:col>
                    <xdr:colOff>1504950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7" name="Check Box 21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44</xdr:row>
                    <xdr:rowOff>28575</xdr:rowOff>
                  </from>
                  <to>
                    <xdr:col>0</xdr:col>
                    <xdr:colOff>1495425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8" name="Check Box 22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46</xdr:row>
                    <xdr:rowOff>66675</xdr:rowOff>
                  </from>
                  <to>
                    <xdr:col>0</xdr:col>
                    <xdr:colOff>1495425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9" name="Check Box 23">
              <controlPr defaultSize="0" autoFill="0" autoLine="0" autoPict="0" altText="">
                <anchor moveWithCells="1">
                  <from>
                    <xdr:col>0</xdr:col>
                    <xdr:colOff>1200150</xdr:colOff>
                    <xdr:row>45</xdr:row>
                    <xdr:rowOff>66675</xdr:rowOff>
                  </from>
                  <to>
                    <xdr:col>0</xdr:col>
                    <xdr:colOff>1504950</xdr:colOff>
                    <xdr:row>45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Summary and Instructions</vt:lpstr>
      <vt:lpstr>Salary Detail</vt:lpstr>
      <vt:lpstr>Subcontractor</vt:lpstr>
      <vt:lpstr>Budget line items</vt:lpstr>
      <vt:lpstr>MRC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2021-04-16T18:30:15Z</dcterms:modified>
</cp:coreProperties>
</file>