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Policy Research &amp; Housing\2019 Special Round Applications and Materials\"/>
    </mc:Choice>
  </mc:AlternateContent>
  <bookViews>
    <workbookView xWindow="0" yWindow="0" windowWidth="19200" windowHeight="6870"/>
  </bookViews>
  <sheets>
    <sheet name="2018 Special Round" sheetId="2" r:id="rId1"/>
  </sheets>
  <calcPr calcId="152511"/>
</workbook>
</file>

<file path=xl/calcChain.xml><?xml version="1.0" encoding="utf-8"?>
<calcChain xmlns="http://schemas.openxmlformats.org/spreadsheetml/2006/main">
  <c r="F52" i="2" l="1"/>
  <c r="F43" i="2"/>
  <c r="G132" i="2" s="1"/>
  <c r="F100" i="2"/>
  <c r="G135" i="2"/>
  <c r="E136" i="2"/>
  <c r="G134" i="2" l="1"/>
  <c r="F128" i="2"/>
  <c r="G133" i="2"/>
  <c r="G136" i="2"/>
</calcChain>
</file>

<file path=xl/sharedStrings.xml><?xml version="1.0" encoding="utf-8"?>
<sst xmlns="http://schemas.openxmlformats.org/spreadsheetml/2006/main" count="236" uniqueCount="209">
  <si>
    <t>ARCHITECTURAL STAFF TO PROVIDE SCORE</t>
  </si>
  <si>
    <t xml:space="preserve">Percentage of </t>
  </si>
  <si>
    <t>Title</t>
  </si>
  <si>
    <t>Point Calculation</t>
  </si>
  <si>
    <t>Explanation of Points Calculation</t>
  </si>
  <si>
    <t>Yes</t>
  </si>
  <si>
    <t>Additional Scoring Info</t>
  </si>
  <si>
    <t>Project Name:</t>
  </si>
  <si>
    <t>Project #:</t>
  </si>
  <si>
    <t>Date of Review:</t>
  </si>
  <si>
    <t>Applicant Capacity</t>
  </si>
  <si>
    <t>Applicant Name:</t>
  </si>
  <si>
    <t>Status of Construction Documents</t>
  </si>
  <si>
    <t>Zoning</t>
  </si>
  <si>
    <t>No</t>
  </si>
  <si>
    <t xml:space="preserve">Supportive </t>
  </si>
  <si>
    <t>Housing Units</t>
  </si>
  <si>
    <t>Project Feasibility and Readiness to Proceed</t>
  </si>
  <si>
    <t xml:space="preserve">Length of Affordability </t>
  </si>
  <si>
    <t>Leveraging</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</si>
  <si>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</si>
  <si>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</si>
  <si>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</si>
  <si>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</si>
  <si>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</si>
  <si>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</si>
  <si>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</si>
  <si>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</si>
  <si>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</si>
  <si>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</si>
  <si>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</si>
  <si>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</si>
  <si>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</si>
  <si>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Highest Project Affordability, Marketability, and Fair Housing Score</t>
  </si>
  <si>
    <t>Sustainable Development</t>
  </si>
  <si>
    <t>Marketability</t>
  </si>
  <si>
    <t>Project Location:</t>
  </si>
  <si>
    <t>Reviewer:</t>
  </si>
  <si>
    <t>greater than 50%</t>
  </si>
  <si>
    <t xml:space="preserve">Does the proposed development address achieving  Fair Housing Goals by meeting the following standards? </t>
  </si>
  <si>
    <t>Does the application demonstrate that the development team has the requisite experience to complete the development in a timely manner and within budget?</t>
  </si>
  <si>
    <t>Availability of Affordable Housing</t>
  </si>
  <si>
    <t>Points will be awarded based on the proposed affordability in excess of programmatic minimums.</t>
  </si>
  <si>
    <r>
      <t xml:space="preserve">Provide points based on demonstrated demand for the project.  All documentation submitted must be current (completed with the previous 12 months).                                                                                                                                                                                                                                                                    </t>
    </r>
    <r>
      <rPr>
        <b/>
        <sz val="6"/>
        <color indexed="10"/>
        <rFont val="Arial"/>
        <family val="2"/>
      </rPr>
      <t xml:space="preserve">  </t>
    </r>
  </si>
  <si>
    <t xml:space="preserve"> </t>
  </si>
  <si>
    <t>Max Possible Points</t>
  </si>
  <si>
    <t>0 -20%</t>
  </si>
  <si>
    <t>Does the project include an approved zone change or an overlay district designation that will enable mixed-use development in the present and in the future in the project site and /or in the surrounding area, such as a housing incentive zone?</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</si>
  <si>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</si>
  <si>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</si>
  <si>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 xml:space="preserve">     </t>
  </si>
  <si>
    <t>Actual Points</t>
  </si>
  <si>
    <t>Over 90% construction documents (including bid documents) completed</t>
  </si>
  <si>
    <r>
      <rPr>
        <u/>
        <sz val="6"/>
        <rFont val="Arial"/>
        <family val="2"/>
      </rPr>
      <t>DOH</t>
    </r>
    <r>
      <rPr>
        <sz val="6"/>
        <rFont val="Arial"/>
        <family val="2"/>
      </rPr>
      <t xml:space="preserve"> Cost Per Unit</t>
    </r>
  </si>
  <si>
    <t>4.3.8</t>
  </si>
  <si>
    <t>4.1.a</t>
  </si>
  <si>
    <t>4.3.1</t>
  </si>
  <si>
    <t>4.3.9</t>
  </si>
  <si>
    <t>4.3.7</t>
  </si>
  <si>
    <t>Section and/or Exhibit</t>
  </si>
  <si>
    <t>4.3.4, 5.1, and      Mrkt Asmnt</t>
  </si>
  <si>
    <t>4.6 and 4.8.a</t>
  </si>
  <si>
    <t>DOH Website</t>
  </si>
  <si>
    <t>4.2 and 6.5</t>
  </si>
  <si>
    <t>4.3.2 and 4.7.a.</t>
  </si>
  <si>
    <t>4.3.1 and 4.7.a</t>
  </si>
  <si>
    <t>4.7.e and 4.7.a</t>
  </si>
  <si>
    <t>4.8.c and 4.8.d</t>
  </si>
  <si>
    <t>Points will be awarded based on the completeness of construction documents, including architectural drawings and contract specifications.</t>
  </si>
  <si>
    <t>Full approval of zoning</t>
  </si>
  <si>
    <t>Above $125,000 and up to and including $175,000/DOH Unit</t>
  </si>
  <si>
    <r>
      <rPr>
        <u/>
        <sz val="6"/>
        <rFont val="Arial"/>
        <family val="2"/>
      </rPr>
      <t>Total</t>
    </r>
    <r>
      <rPr>
        <sz val="6"/>
        <rFont val="Arial"/>
        <family val="2"/>
      </rPr>
      <t xml:space="preserve"> Cost Per Unit</t>
    </r>
  </si>
  <si>
    <t xml:space="preserve"> Comments</t>
  </si>
  <si>
    <t>Above $50,000 and up to and including $75,000/DOH Unit</t>
  </si>
  <si>
    <t>Above $75,000 and up to and including $100,000/DOH Unit</t>
  </si>
  <si>
    <t>Above $100,000 and up to and including $150,000</t>
  </si>
  <si>
    <t>Environmental Justice</t>
  </si>
  <si>
    <t>Tenant Services</t>
  </si>
  <si>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</si>
  <si>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</si>
  <si>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</si>
  <si>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</si>
  <si>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Community/     Neighborhood Impact</t>
  </si>
  <si>
    <t>Award 4 points if criteria satisfied</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</si>
  <si>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</si>
  <si>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</si>
  <si>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</si>
  <si>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</si>
  <si>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</si>
  <si>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</si>
  <si>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</si>
  <si>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Does the application contain a letter of support from the municipality's Chief Elected Official or other state or local officials?</t>
  </si>
  <si>
    <t>DOH DEVELOPMENT STAFF TO PROVIDE SCORE</t>
  </si>
  <si>
    <t>The State encourages the incorporation of sustainable development standards  into all project designs.  These standards include green building standards, alternate energy sources, water conservation, and land conservation, and energy conservation.</t>
  </si>
  <si>
    <t>The project design includes alternative energy sources such as wind, solar, hydro, etc., with sufficient savings in operating costs to justify the initial investment.</t>
  </si>
  <si>
    <t>Reduction of Affordable Units</t>
  </si>
  <si>
    <t>4.3.a Proj. Narr.</t>
  </si>
  <si>
    <t>Are there properties or activities in the vicinity of the project that are reasonably likely to significantly and adversely impact the health and/or safety of residents (e.g. waste disposal facility, sewage treatment facility, other significant sources of harmful emissions or noise pollution, and properties with high concentrations of hazardous substances)?</t>
  </si>
  <si>
    <t>Areas of Opportunity</t>
  </si>
  <si>
    <t>Moderate</t>
  </si>
  <si>
    <t>Approval with Conditions</t>
  </si>
  <si>
    <t>25-35 year affordability period</t>
  </si>
  <si>
    <t>Greater than 35 year affordability period</t>
  </si>
  <si>
    <t>Fair Hsg Impacts Form</t>
  </si>
  <si>
    <t>DOH maintains the discretion to modify the points in this category based on specific project details if the scoring does not properly reflect location opportunity.</t>
  </si>
  <si>
    <t>Reduce the scoring by 15 points if there is an overall reduction in the number or size (square footage and bedroom count) of existing affordable housing units</t>
  </si>
  <si>
    <t xml:space="preserve">Points will be provided if the proposed development includes mixed-use development.   To receive points, the development must include dedicated space for non-residential uses such as office, retail, commercial, educational etc.  </t>
  </si>
  <si>
    <t>Projects that propose mixed-uses rather than a single land use will be awarded points.  Points will only be awarded if the non-residential space  will be occupied by a party other than the developer or any related entity.</t>
  </si>
  <si>
    <t>Points will be awarded based on the cost per DOH assisted unit.  Applications will be scored on whether the project is rehabilitation or new construction.  Conversion of properties from non-housing to housing is considered new construction.  If projects include both rehabilitation and new construction, the costs need to be calculated for each and an average score provided.  Points will be calculated on the housing portion of costs only.  The ConApp requires that all commercial related costs be identified and broken out in the Development Budget.</t>
  </si>
  <si>
    <t>Has the applicant received full zoning approval for the specific project being applied for?  "Full zoning approval" means zoning "as of right", or documented approval of all conditions identified in ConApp Section 4.7.  Conditional approval is a threshold.</t>
  </si>
  <si>
    <t>What is the percentage of DOH's investment vs. TDC?  Other state funds, including but not limited to Urban Act, Brownfields, HTCC, State Historic Tax Credits, and CRDA, are not considered leverage for the purposes of this scoring category.</t>
  </si>
  <si>
    <r>
      <t xml:space="preserve">To receive points the application must  demonstrate that there is a market demand with quantifiable information.  The applicant should demonstrate that marketability exists for all units, including affordable, market, and commercial units.  </t>
    </r>
    <r>
      <rPr>
        <b/>
        <u/>
        <sz val="6"/>
        <rFont val="Arial"/>
        <family val="2"/>
      </rPr>
      <t>NOTE:  DOH may eliminate applications for threshold purposes where there are significant marketability concerns.</t>
    </r>
  </si>
  <si>
    <t>Record indicates development team member(s) had numerous closing or completion problems in past.</t>
  </si>
  <si>
    <t>Above $250,000 and up to and including $300,000</t>
  </si>
  <si>
    <t xml:space="preserve">  </t>
  </si>
  <si>
    <t xml:space="preserve"> Points will be awarded based on the total cost per unit.  Applications will be scored on whether the project is rehabilitation or new construction.  Conversion of properties from non-housing to  housing  is considered new construction.   If projects include both rehabilitation and new construction, costs will be calculated for each and an average score provided.    Points will be calculated on the housing portion of costs only.  The ConApp requires that all commercial related costs be identified and broken out in the Development Budget.</t>
  </si>
  <si>
    <t>Historic Tax Credit Level of Commitment</t>
  </si>
  <si>
    <t>At least 20% of a project's units are large family units (3+ bedrooms)</t>
  </si>
  <si>
    <t>The owner/developer must have a written agreement in place with a supportive housing service provider identifying the specific number of supportive housing units to be served. The units must be affordable to families earning less than 25% AMI. To receive points, the supportive housing service funding must be provided through an independent third party and not through income generated from the project operations.</t>
  </si>
  <si>
    <t>Historic Tax Credit Part 2 approval has been obtained</t>
  </si>
  <si>
    <t>Does the project include a Part 2 approval from the State Historic Preservation Office (SHPO) for the proposed State and/or Federal Historic Tax Credits.</t>
  </si>
  <si>
    <t>The architectural plans on which the Part 2 approval is based must be the plans submitted under the DOH funding request.</t>
  </si>
  <si>
    <r>
      <t xml:space="preserve">Does the project include the reuse and rehabilitation of suitable formerly developed vacant land or abandoned properties </t>
    </r>
    <r>
      <rPr>
        <b/>
        <u/>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  </t>
    </r>
  </si>
  <si>
    <t>Will the project be situated on previously undeveloped land, raw land or a "greenfield" in a census tract that is not identified as a Very High or High area of opportunity?</t>
  </si>
  <si>
    <t>Marketability demonstrated</t>
  </si>
  <si>
    <t>Likelihood of demand and marketability but some financial feasibility/ pricing concerns</t>
  </si>
  <si>
    <t>Market demand and absorption rate concerns/issues that significantly impact proposed financing and unit sales</t>
  </si>
  <si>
    <t>Does the proposed development result in a reduction in the overall number or size of existing affordable housing units.</t>
  </si>
  <si>
    <t xml:space="preserve"> more than 20% and up to 25%</t>
  </si>
  <si>
    <t>Add all units restricted for extremely low income households and divide by total units in the project.  Extremely low income means households earning up to and including 30% AMI.</t>
  </si>
  <si>
    <t>Add all units restricted for very low income households and divide by total units in the project.  Very low income means households earning more than 30% AMI up to and including 50% AMI</t>
  </si>
  <si>
    <t>more than 15% and up to and including 20%</t>
  </si>
  <si>
    <t>5% or more up to and including 15%</t>
  </si>
  <si>
    <r>
      <t xml:space="preserve">Does the project target very low income households? </t>
    </r>
    <r>
      <rPr>
        <b/>
        <sz val="6"/>
        <color rgb="FFFF0000"/>
        <rFont val="Arial"/>
        <family val="2"/>
      </rPr>
      <t>**SEE NOTE BELOW</t>
    </r>
  </si>
  <si>
    <r>
      <t xml:space="preserve">Does the project target extremely low income households? </t>
    </r>
    <r>
      <rPr>
        <b/>
        <sz val="6"/>
        <color rgb="FFFF0000"/>
        <rFont val="Arial"/>
        <family val="2"/>
      </rPr>
      <t>**SEE NOTE BELOW</t>
    </r>
  </si>
  <si>
    <t>The project primarily serves an income range that is significantly under-represented in the census tract. The majority of units must serve households at an income range that is at least 40% less than the median income level of the census tract.</t>
  </si>
  <si>
    <t>Up to 20 points will be awarded based on project location as defined by the DOH website Opportunity Mapping.</t>
  </si>
  <si>
    <t>Very High</t>
  </si>
  <si>
    <t>High</t>
  </si>
  <si>
    <t>more than 15% and up to and including 30%</t>
  </si>
  <si>
    <t xml:space="preserve"> more than 30% and up to and including 50%</t>
  </si>
  <si>
    <t>more than 10%  up to and including 25%</t>
  </si>
  <si>
    <t>equal to or greater than 5% up to and including 10%</t>
  </si>
  <si>
    <t>The project preserves an existing SSHP property (with or without age restrictions)</t>
  </si>
  <si>
    <r>
      <t>Provide points if the project is located in a municipality where there is less than 15% affordable housing as identified in the Affordable Housing Appeals List.   Points will be only be awarded for the creation or preservation of  units with 2 or more bedrooms.</t>
    </r>
    <r>
      <rPr>
        <sz val="6"/>
        <rFont val="Arial"/>
        <family val="2"/>
      </rPr>
      <t xml:space="preserve">                     </t>
    </r>
  </si>
  <si>
    <t>Project located in a municipality with more than 7.5% and less than 10% affordable housing per the Affordable Housing Appeals List</t>
  </si>
  <si>
    <t>Project located in a municipality with more than 5% and less than 7.5% affordable housing per the Affordable Housing Appeals List</t>
  </si>
  <si>
    <t>Project is located in a municipality with not more than 5% affordable housing per the Affordable Housing Appeals List</t>
  </si>
  <si>
    <t>The project is new construction without age restrictions -- award 3 points for every 4 units of non-age restricted housing created, up to a maximum of 18 points.</t>
  </si>
  <si>
    <t>The project includes no new construction but preserves non age-restricted units not previously affordable</t>
  </si>
  <si>
    <t>Up to 6 points if the project provides a type of tenure that is under-represented in the census tract (2 points if the existing percentage of rental housing in the census tract is between 30-50%, inclusive; 4 points if between 15-30%, inclusive; and 6 points if under 15%)</t>
  </si>
  <si>
    <r>
      <t>Award points in each category if applicant has submitted information demonstrating that the proposal addresses the stated objective.  The application must clearly demonstrate that these fair housing goals are supported based on specific and detailed information regarding the census tract, neighborhood, and/or municipality (as applicable) in which the project would be located</t>
    </r>
    <r>
      <rPr>
        <b/>
        <sz val="6"/>
        <rFont val="Arial"/>
        <family val="2"/>
      </rPr>
      <t xml:space="preserve">.  NOTE: DOH maintains the discretion not to award points in any of these categories if the result would be to exacerbate the geographic concentration of low-income households in a section of the applicable census tract or municipality. </t>
    </r>
  </si>
  <si>
    <r>
      <t xml:space="preserve">Award points based on the development team members' prior record of completing affordable housing development projects and whether such projects were completed on time and within budget.  </t>
    </r>
    <r>
      <rPr>
        <b/>
        <sz val="6"/>
        <rFont val="Arial"/>
        <family val="2"/>
      </rPr>
      <t>NOTE:  DOH may eliminate applications for threshold purposes where there is a significant concern regarding any development team member.</t>
    </r>
  </si>
  <si>
    <t>Residential development experience but with minor closing/completion problems.</t>
  </si>
  <si>
    <t>Lack of residential development experience</t>
  </si>
  <si>
    <t>Experience with affordable residential projects and usually closed/completed on time and within budget.</t>
  </si>
  <si>
    <t>Experience with market rate residential projects and usually completed on time and within budget.</t>
  </si>
  <si>
    <t>Development experience but lacking residential development experience</t>
  </si>
  <si>
    <t>Relevant Housing Experience</t>
  </si>
  <si>
    <t>Up to and including $50,000/DOH Unit</t>
  </si>
  <si>
    <t>Rehabilitation projects</t>
  </si>
  <si>
    <t>Up to and including $75,000/DOH Unit</t>
  </si>
  <si>
    <t>Above $100,000 and up to and including $125,000/DOH Unit</t>
  </si>
  <si>
    <t>Above $150,000 and up to and including $175,000/DOH Unit</t>
  </si>
  <si>
    <t>Above $175,000 and up to and including $200,000/DOH Unit</t>
  </si>
  <si>
    <t>New Construction</t>
  </si>
  <si>
    <t>Above $200,000 and up to and including $225,000/DOH Unit</t>
  </si>
  <si>
    <t>Above $100,000 and up to and including $150,000/DOH Unit</t>
  </si>
  <si>
    <t xml:space="preserve">              Up to and including $100,000</t>
  </si>
  <si>
    <t>Above $200,000 and up to and including $275,000/DOH Unit</t>
  </si>
  <si>
    <t>Above $275,000 per unit</t>
  </si>
  <si>
    <t>Above $225,000 and up to and including $300,000/DOH Unit</t>
  </si>
  <si>
    <t>Above $300,000 per unit</t>
  </si>
  <si>
    <t>Above $150,000 and up to and including $200,000</t>
  </si>
  <si>
    <t>Above $200,000 and up to and including $250,000</t>
  </si>
  <si>
    <t xml:space="preserve">              Up to and including $150,000</t>
  </si>
  <si>
    <t>Above $300,000 and up to and including $350,000</t>
  </si>
  <si>
    <t>Above $350,000 and up to and including $400,000</t>
  </si>
  <si>
    <t>Above $400,000</t>
  </si>
  <si>
    <r>
      <rPr>
        <b/>
        <sz val="6"/>
        <color rgb="FFFF0000"/>
        <rFont val="Arial"/>
        <family val="2"/>
      </rPr>
      <t xml:space="preserve">**Note to Low Income and Supportive Housing Point Categories: </t>
    </r>
    <r>
      <rPr>
        <b/>
        <sz val="6"/>
        <rFont val="Arial"/>
        <family val="2"/>
      </rPr>
      <t xml:space="preserve"> Applicants may only receive maximum points for two of the following categories: Percentage of Extremely Low Income, Percentage of Very Low Income, and Percentage of Supportive Housing Units.  DOH will provide points for the two highest categories if an application is eligible under all three categories.   Note that the same units cannot be used to qualify for both Percentage of Extremely Low and Supportive Housing Units.</t>
    </r>
  </si>
  <si>
    <t>Proximity to a concentration of resident related services/amenities, including but not limited to recreational areas, green spaces, government offices, grocery stores and other retail businesses, entertainment venues, medical and professional offices.</t>
  </si>
  <si>
    <t>Provide 4 points if the project site is within a safe walking distance (not more than 1/4 mile) of community services and amenities.  Partial points may be awarded for proximity to fewer amenities.</t>
  </si>
  <si>
    <t>within 1/2 mile of multi-modal options for transit (2 or more modes, i.e., rail transit station, regular all-day bus transit stops to major employment centers, all-day ferry station, etc.) OR within 1/4 mile of regular all-day bus transit stops to major employment centers</t>
  </si>
  <si>
    <r>
      <rPr>
        <b/>
        <sz val="6"/>
        <rFont val="Arial"/>
        <family val="2"/>
      </rPr>
      <t xml:space="preserve">DOH DEVELOPMENT STAFF TO PROVIDE SCORE.  </t>
    </r>
    <r>
      <rPr>
        <sz val="6"/>
        <rFont val="Arial"/>
        <family val="2"/>
      </rPr>
      <t>Award points based on the proximity of the proposed development to public and mass transit.   Proposed transit projects that are underway may also be considered.</t>
    </r>
  </si>
  <si>
    <t>Above 40% and up to and including 60% of units are not income restricted</t>
  </si>
  <si>
    <t>Above 60% and up to and including 80% of units are not income restricted</t>
  </si>
  <si>
    <t>Reduce the scoring by 15 points if significant environmental concerns raised.</t>
  </si>
  <si>
    <t>An application for a project in which more than 50% of the units are proposed to be affordable will be reduced by up to -15 points if the project location is negatively impacted by its proximity to facilities and land uses that raise significant noise, sound, smell, or other environmental concerns, if such negative impacts are not effectively mitigated.</t>
  </si>
  <si>
    <t>Is the project a mixed-income development, meaning a portion of the units are not income restricted and the projected rents of the non-restricted units are targeted to income levels substantially higher than the restricted units?</t>
  </si>
  <si>
    <t>At least 20% and up to and including 40% of units are not income restricted</t>
  </si>
  <si>
    <t xml:space="preserve">Award points based on the percentage of non-income restricted units if the percentage of non-restricted units fall within the identified ranges AND such units are projected to have substantially higher rents than the restricted units. </t>
  </si>
  <si>
    <r>
      <t xml:space="preserve">Can the project/project site be served by existing public utility services </t>
    </r>
    <r>
      <rPr>
        <b/>
        <sz val="6"/>
        <rFont val="Arial"/>
        <family val="2"/>
      </rPr>
      <t>OR</t>
    </r>
    <r>
      <rPr>
        <sz val="6"/>
        <rFont val="Arial"/>
        <family val="2"/>
      </rPr>
      <t xml:space="preserve"> is the proposed development located in a Very High or High opportunity census tract?</t>
    </r>
  </si>
  <si>
    <t>2 points if vacant/abandoned property</t>
  </si>
  <si>
    <t>4 points if historic designated property</t>
  </si>
  <si>
    <t>6 points if both</t>
  </si>
  <si>
    <t>The project design includes LEED, ASTM, Green Globes or other comparable best management practices/standards for green building design.</t>
  </si>
  <si>
    <r>
      <t xml:space="preserve">Is the project located in a census tract where other state or municipal housing, economic, community development, or other funding is planned or underway?      </t>
    </r>
    <r>
      <rPr>
        <sz val="6"/>
        <color indexed="10"/>
        <rFont val="Arial"/>
        <family val="2"/>
      </rPr>
      <t xml:space="preserve">      </t>
    </r>
    <r>
      <rPr>
        <sz val="6"/>
        <rFont val="Arial"/>
        <family val="2"/>
      </rPr>
      <t xml:space="preserve">                                                 </t>
    </r>
  </si>
  <si>
    <t>Evidence/explanation must be provided.</t>
  </si>
  <si>
    <t>Project Need: Total Points=</t>
  </si>
  <si>
    <t>Applicant Capacity:  Total Points=</t>
  </si>
  <si>
    <t>Project Feasibility and Readiness to Proceed: Total Points=</t>
  </si>
  <si>
    <t>Responsible Growth and Livability Initiatives: Total Points =</t>
  </si>
  <si>
    <t>Resident Participation  Agreements - to be used only if two Housing Authority developed or sponsored applications are tied.  Not to be used as a tiebreaker between HA and Non-Housing Authority proposals. For development applications that fall under the applicability of the resident participation requirements of Connecticut Public Act 11-72, applications that have a signed agreement for resident participation in place will be given priority over proposals which do not have a signed agreement for such developments.</t>
  </si>
  <si>
    <t>The results of the evaluation and Rating and Ranking of applications and all final determinations regarding the selection of projects for funding will be determined at the sole discretion of the Commissioner of DOH.</t>
  </si>
  <si>
    <t>Divide DOH investment by TDC (less other state funds) and input score based on percentage.  Use Exhibit 6.5 - Sources of Funds:  Permanent Sources.</t>
  </si>
  <si>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Gut rehabilitation of existing unoccupied units and conversion of non-residential space into residential space is new construction for the purposes of this category. To allow for variations in costs under specific circumstances, the following 10% adjustment factors will be used.  All applicable factors can be used in the calculation of ranges: </t>
    </r>
    <r>
      <rPr>
        <sz val="6"/>
        <rFont val="Times New Roman"/>
        <family val="1"/>
      </rPr>
      <t>(a) dev</t>
    </r>
    <r>
      <rPr>
        <sz val="6"/>
        <rFont val="Arial"/>
        <family val="2"/>
      </rPr>
      <t xml:space="preserve">elopments located in Fairfield County, (b) developments under 12 units located in Very High or High areas of opportunity or in a municipality with 10,000 or fewer residents, (c) developments triggering either state or federal prevailing wages, (d) up to a factor of 10% will be added to each range for the percent of 3+ bedroom units in each proposal.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u/>
        <sz val="6"/>
        <rFont val="Arial"/>
        <family val="2"/>
      </rPr>
      <t>NOTES</t>
    </r>
    <r>
      <rPr>
        <b/>
        <sz val="6"/>
        <rFont val="Arial"/>
        <family val="2"/>
      </rPr>
      <t>: DOH may make additional adjustments based on unavoidable and reasonable high costs associated with a specific development.  In addition, DOH may eliminate applications for threshold purposes where the DOH subsidy per unit raises significant concerns.</t>
    </r>
  </si>
  <si>
    <t>DOH DEVELOPMENT STAFF TO PROVIDE SCORE.  To receive maximum points for full zoning approval, any conditions set forth in the zoning approval must be limited to routine zoning and/or planning  requirements. 2 points will be awarded for applications with conditions which may raise feasibility concerns.</t>
  </si>
  <si>
    <r>
      <t xml:space="preserve">Divide the Total Development Cost by the total number of units. Gut rehabilitation of existing unoccupied units and conversion of non-residential space into residential space is new construction for the purposes of this category. To allow for variations in costs related to land acquisition, prevailing wages, location, and bedroom size, the following 10% adjustment factors will be used.  All applicable factors can be used in the calculation of ranges: (a) developments located in Fairfield County, (b) developments under 12 units located in Very High or High areas of opportunity or in a municipality with 10,000 or fewer residents, (c) developments triggering either state or federal prevailing wages, (d) up to a factor of 10% will be added to each range for the percent of 3+ bedroom units in each proposal.  </t>
    </r>
    <r>
      <rPr>
        <b/>
        <u/>
        <sz val="6"/>
        <rFont val="Arial"/>
        <family val="2"/>
      </rPr>
      <t>EXAMPLE</t>
    </r>
    <r>
      <rPr>
        <sz val="6"/>
        <rFont val="Arial"/>
        <family val="2"/>
      </rPr>
      <t xml:space="preserve">:   The point categories for a new 10-unit construction proposal that includes prevailing wages and 5 3-bedroom units will be adjusted as follows: $75,000 x 1.1 x 1.05 =$86,625 max, $125,000 x 1.1 x 1.05 = $144,375 max, $175,000 x 1.1 x 1.05 = $202,125 max, $250,000 x 1.1 x 1.05 = $288,750 max.  </t>
    </r>
    <r>
      <rPr>
        <b/>
        <u/>
        <sz val="6"/>
        <rFont val="Arial"/>
        <family val="2"/>
      </rPr>
      <t>NOTES</t>
    </r>
    <r>
      <rPr>
        <b/>
        <sz val="6"/>
        <rFont val="Arial"/>
        <family val="2"/>
      </rPr>
      <t>: DOH may make additional adjustments based on unavoidable and reasonable high costs associated with a specific development.  In addition, DOH may eliminate applications for threshold purposes where the total cost per unit raises significant concerns.</t>
    </r>
  </si>
  <si>
    <t>ARCHITECTURAL STAFF TO PROVIDE SCORE.  Award 3 points if the application and construction documents clearly demonstrate that these standards are met.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</si>
</sst>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yy;@"/>
  </numFmts>
  <fonts count="24" x14ac:knownFonts="1">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b/>
      <sz val="14"/>
      <name val="Arial"/>
      <family val="2"/>
    </font>
    <font>
      <sz val="6"/>
      <name val="Cambria"/>
      <family val="1"/>
    </font>
    <font>
      <sz val="6"/>
      <color rgb="FFFF0000"/>
      <name val="Arial"/>
      <family val="2"/>
    </font>
    <font>
      <b/>
      <sz val="6"/>
      <color rgb="FFFF0000"/>
      <name val="Arial"/>
      <family val="2"/>
    </font>
    <font>
      <sz val="6"/>
      <color theme="4"/>
      <name val="Arial"/>
      <family val="2"/>
    </font>
    <font>
      <sz val="6"/>
      <color theme="7"/>
      <name val="Arial"/>
      <family val="2"/>
    </font>
    <font>
      <u/>
      <sz val="6"/>
      <name val="Arial"/>
      <family val="2"/>
    </font>
    <font>
      <b/>
      <sz val="8"/>
      <name val="Arial"/>
      <family val="2"/>
    </font>
    <font>
      <i/>
      <u/>
      <sz val="6"/>
      <name val="Arial"/>
      <family val="2"/>
    </font>
    <font>
      <b/>
      <u/>
      <sz val="6"/>
      <name val="Arial"/>
      <family val="2"/>
    </font>
    <font>
      <b/>
      <strike/>
      <sz val="6"/>
      <name val="Arial"/>
      <family val="2"/>
    </font>
    <font>
      <sz val="8"/>
      <name val="Arial"/>
      <family val="2"/>
    </font>
    <font>
      <i/>
      <sz val="8"/>
      <name val="Arial"/>
      <family val="2"/>
    </font>
    <font>
      <sz val="7"/>
      <name val="Arial"/>
      <family val="2"/>
    </font>
    <font>
      <sz val="6"/>
      <name val="Times New Roman"/>
      <family val="1"/>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3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style="medium">
        <color indexed="64"/>
      </right>
      <top/>
      <bottom/>
      <diagonal/>
    </border>
  </borders>
  <cellStyleXfs count="2">
    <xf numFmtId="0" fontId="0" fillId="0" borderId="0"/>
    <xf numFmtId="0" fontId="4" fillId="0" borderId="0"/>
  </cellStyleXfs>
  <cellXfs count="348">
    <xf numFmtId="0" fontId="0" fillId="0" borderId="0" xfId="0"/>
    <xf numFmtId="164" fontId="1" fillId="0" borderId="0" xfId="0" applyNumberFormat="1" applyFont="1" applyFill="1" applyBorder="1" applyAlignment="1">
      <alignment horizontal="center" wrapText="1"/>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3" xfId="0" applyFont="1" applyFill="1" applyBorder="1" applyAlignment="1">
      <alignment horizontal="right"/>
    </xf>
    <xf numFmtId="0" fontId="1" fillId="0" borderId="0" xfId="0" applyFont="1" applyFill="1" applyBorder="1" applyAlignment="1">
      <alignment horizontal="center" wrapText="1"/>
    </xf>
    <xf numFmtId="0" fontId="1" fillId="0" borderId="0" xfId="0" applyFont="1" applyFill="1" applyAlignment="1">
      <alignment horizontal="center" wrapText="1"/>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0" xfId="0" applyFont="1" applyFill="1" applyBorder="1" applyAlignment="1">
      <alignment horizontal="center" vertical="top"/>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7"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8"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7"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Fill="1" applyBorder="1" applyAlignment="1"/>
    <xf numFmtId="1" fontId="2" fillId="0" borderId="0" xfId="0" applyNumberFormat="1" applyFont="1" applyFill="1" applyBorder="1" applyAlignment="1">
      <alignment horizontal="center" vertical="center"/>
    </xf>
    <xf numFmtId="0" fontId="1" fillId="0" borderId="4" xfId="0" applyFont="1" applyFill="1" applyBorder="1" applyAlignment="1">
      <alignment horizontal="center" wrapText="1"/>
    </xf>
    <xf numFmtId="0" fontId="1" fillId="0" borderId="6"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0" xfId="0" applyFont="1" applyFill="1" applyBorder="1" applyAlignment="1">
      <alignment horizontal="center" vertical="center" wrapText="1"/>
    </xf>
    <xf numFmtId="0" fontId="1" fillId="0" borderId="11" xfId="0" applyFont="1" applyFill="1" applyBorder="1"/>
    <xf numFmtId="0" fontId="1" fillId="0" borderId="13" xfId="0" applyFont="1" applyFill="1" applyBorder="1" applyAlignment="1" applyProtection="1">
      <protection locked="0"/>
    </xf>
    <xf numFmtId="49" fontId="1" fillId="0" borderId="13" xfId="0" applyNumberFormat="1" applyFont="1" applyFill="1" applyBorder="1" applyAlignment="1" applyProtection="1">
      <alignment horizontal="left"/>
      <protection locked="0"/>
    </xf>
    <xf numFmtId="49" fontId="1" fillId="0" borderId="14" xfId="0" applyNumberFormat="1" applyFont="1" applyFill="1" applyBorder="1"/>
    <xf numFmtId="1" fontId="2" fillId="0" borderId="0" xfId="0" applyNumberFormat="1" applyFont="1" applyFill="1" applyAlignment="1">
      <alignment horizontal="right" vertical="top"/>
    </xf>
    <xf numFmtId="0" fontId="2" fillId="0" borderId="15" xfId="0" applyFont="1" applyFill="1" applyBorder="1" applyAlignment="1">
      <alignment horizontal="center"/>
    </xf>
    <xf numFmtId="49" fontId="2" fillId="0" borderId="4" xfId="0"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1" fillId="0" borderId="8" xfId="0" applyFont="1" applyFill="1" applyBorder="1" applyAlignment="1">
      <alignment horizontal="center" vertical="top"/>
    </xf>
    <xf numFmtId="0" fontId="1" fillId="0" borderId="2" xfId="0" applyFont="1" applyFill="1" applyBorder="1" applyAlignment="1">
      <alignment horizontal="right" vertical="top"/>
    </xf>
    <xf numFmtId="0" fontId="1" fillId="0" borderId="3" xfId="0" applyFont="1" applyFill="1" applyBorder="1" applyAlignment="1">
      <alignment horizontal="center" vertical="center" wrapText="1"/>
    </xf>
    <xf numFmtId="0" fontId="2" fillId="0" borderId="0" xfId="0" applyFont="1" applyFill="1" applyAlignment="1">
      <alignment horizontal="right" vertical="top"/>
    </xf>
    <xf numFmtId="0" fontId="1" fillId="0" borderId="8" xfId="0" applyFont="1" applyFill="1" applyBorder="1" applyAlignment="1">
      <alignment horizontal="right"/>
    </xf>
    <xf numFmtId="0" fontId="2" fillId="0" borderId="6" xfId="0" applyFont="1" applyFill="1" applyBorder="1" applyAlignment="1">
      <alignment horizontal="center" wrapText="1"/>
    </xf>
    <xf numFmtId="49" fontId="1" fillId="0" borderId="19" xfId="0" applyNumberFormat="1" applyFont="1" applyFill="1" applyBorder="1"/>
    <xf numFmtId="0" fontId="11" fillId="0" borderId="0" xfId="0" applyFont="1" applyFill="1" applyBorder="1" applyAlignment="1">
      <alignment wrapText="1"/>
    </xf>
    <xf numFmtId="0" fontId="11" fillId="0" borderId="0" xfId="0" applyFont="1" applyFill="1" applyBorder="1"/>
    <xf numFmtId="0" fontId="10" fillId="0" borderId="1" xfId="0" applyFont="1" applyFill="1" applyBorder="1" applyAlignment="1">
      <alignment horizontal="right" vertical="top"/>
    </xf>
    <xf numFmtId="0" fontId="10" fillId="0" borderId="5" xfId="0" applyFont="1" applyFill="1" applyBorder="1" applyAlignment="1">
      <alignment horizontal="right" vertical="top"/>
    </xf>
    <xf numFmtId="0" fontId="10" fillId="0" borderId="5" xfId="0" applyFont="1" applyFill="1" applyBorder="1" applyAlignment="1">
      <alignment horizontal="center" vertical="top"/>
    </xf>
    <xf numFmtId="0" fontId="1" fillId="0" borderId="6" xfId="0" applyFont="1" applyFill="1" applyBorder="1" applyAlignment="1">
      <alignment horizontal="right" vertical="top"/>
    </xf>
    <xf numFmtId="0" fontId="11" fillId="3" borderId="14" xfId="0" applyFont="1" applyFill="1" applyBorder="1" applyAlignment="1">
      <alignment wrapText="1"/>
    </xf>
    <xf numFmtId="0" fontId="11" fillId="3" borderId="23" xfId="0" applyFont="1" applyFill="1" applyBorder="1"/>
    <xf numFmtId="0" fontId="1" fillId="0" borderId="2" xfId="0" applyFont="1" applyFill="1" applyBorder="1" applyAlignment="1" applyProtection="1">
      <alignment horizontal="center" vertical="top"/>
      <protection locked="0"/>
    </xf>
    <xf numFmtId="0" fontId="1" fillId="0" borderId="4" xfId="0" applyFont="1" applyFill="1" applyBorder="1" applyAlignment="1">
      <alignment horizontal="right"/>
    </xf>
    <xf numFmtId="49" fontId="1" fillId="0" borderId="9" xfId="0" applyNumberFormat="1" applyFont="1" applyFill="1" applyBorder="1" applyAlignment="1">
      <alignment wrapText="1"/>
    </xf>
    <xf numFmtId="49" fontId="1" fillId="0" borderId="17" xfId="0" applyNumberFormat="1" applyFont="1" applyFill="1" applyBorder="1" applyAlignment="1">
      <alignment vertical="top" wrapText="1"/>
    </xf>
    <xf numFmtId="0" fontId="1" fillId="0" borderId="26" xfId="0" applyFont="1" applyFill="1" applyBorder="1" applyAlignment="1">
      <alignment horizontal="center" vertical="top"/>
    </xf>
    <xf numFmtId="0" fontId="12" fillId="0" borderId="0" xfId="0" applyFont="1" applyFill="1" applyAlignment="1">
      <alignment horizontal="right"/>
    </xf>
    <xf numFmtId="49" fontId="12" fillId="0" borderId="0" xfId="0" applyNumberFormat="1" applyFont="1" applyFill="1" applyAlignment="1">
      <alignment horizontal="right"/>
    </xf>
    <xf numFmtId="166" fontId="11" fillId="0" borderId="14"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2" fillId="0" borderId="4" xfId="0" applyFont="1" applyFill="1" applyBorder="1" applyAlignment="1">
      <alignment horizontal="center"/>
    </xf>
    <xf numFmtId="0" fontId="1" fillId="0" borderId="0" xfId="0" applyFont="1" applyFill="1" applyBorder="1" applyAlignment="1">
      <alignment horizontal="left" wrapText="1"/>
    </xf>
    <xf numFmtId="0" fontId="1" fillId="0" borderId="21" xfId="0" applyFont="1" applyFill="1" applyBorder="1" applyAlignment="1">
      <alignment horizontal="center" vertical="top"/>
    </xf>
    <xf numFmtId="0" fontId="1"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4" xfId="0" applyFont="1" applyFill="1" applyBorder="1" applyAlignment="1">
      <alignment horizontal="center" vertical="top"/>
    </xf>
    <xf numFmtId="0" fontId="1" fillId="0" borderId="8" xfId="0" applyFont="1" applyFill="1" applyBorder="1" applyAlignment="1">
      <alignment horizontal="right" vertical="top"/>
    </xf>
    <xf numFmtId="0" fontId="1" fillId="0" borderId="4" xfId="0" applyFont="1" applyFill="1" applyBorder="1" applyAlignment="1">
      <alignment horizontal="center" vertical="top"/>
    </xf>
    <xf numFmtId="0" fontId="1" fillId="0" borderId="6" xfId="0" applyFont="1" applyFill="1" applyBorder="1" applyAlignment="1">
      <alignment horizontal="center" vertical="top"/>
    </xf>
    <xf numFmtId="0" fontId="2" fillId="0" borderId="3" xfId="0" applyFont="1" applyFill="1" applyBorder="1" applyAlignment="1">
      <alignment horizontal="left" vertical="center" wrapText="1"/>
    </xf>
    <xf numFmtId="1" fontId="1" fillId="0" borderId="11" xfId="0" applyNumberFormat="1" applyFont="1" applyFill="1" applyBorder="1" applyAlignment="1" applyProtection="1">
      <alignment horizontal="center" vertical="top"/>
      <protection locked="0"/>
    </xf>
    <xf numFmtId="0" fontId="1" fillId="0" borderId="10" xfId="0" applyFont="1" applyFill="1" applyBorder="1" applyAlignment="1">
      <alignment horizontal="center" vertical="top"/>
    </xf>
    <xf numFmtId="0" fontId="1" fillId="0" borderId="17" xfId="0" applyFont="1" applyFill="1" applyBorder="1" applyAlignment="1">
      <alignment horizontal="right" vertical="top"/>
    </xf>
    <xf numFmtId="0" fontId="11" fillId="3" borderId="9" xfId="0" applyFont="1" applyFill="1" applyBorder="1" applyAlignment="1">
      <alignment wrapText="1"/>
    </xf>
    <xf numFmtId="0" fontId="11" fillId="3" borderId="15" xfId="0" applyFont="1" applyFill="1" applyBorder="1" applyAlignment="1">
      <alignment wrapText="1"/>
    </xf>
    <xf numFmtId="0" fontId="11" fillId="3" borderId="10" xfId="0" applyFont="1" applyFill="1" applyBorder="1"/>
    <xf numFmtId="0" fontId="1" fillId="0" borderId="13" xfId="0" applyFont="1" applyFill="1" applyBorder="1" applyAlignment="1">
      <alignment horizontal="right" vertical="top"/>
    </xf>
    <xf numFmtId="0" fontId="20" fillId="0" borderId="0" xfId="0" applyNumberFormat="1" applyFont="1" applyFill="1" applyAlignment="1">
      <alignment horizontal="center" vertical="top" wrapText="1"/>
    </xf>
    <xf numFmtId="0" fontId="20" fillId="0" borderId="0" xfId="0" applyNumberFormat="1" applyFont="1" applyFill="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right"/>
    </xf>
    <xf numFmtId="49" fontId="1" fillId="0" borderId="0" xfId="0" applyNumberFormat="1" applyFont="1" applyFill="1" applyBorder="1" applyAlignment="1"/>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0" fontId="1" fillId="0" borderId="3" xfId="0" applyFont="1" applyFill="1" applyBorder="1" applyAlignment="1">
      <alignment horizontal="right" vertical="top"/>
    </xf>
    <xf numFmtId="0" fontId="16" fillId="0" borderId="0" xfId="0" applyFont="1" applyFill="1" applyBorder="1" applyAlignment="1">
      <alignment vertical="top" wrapText="1"/>
    </xf>
    <xf numFmtId="165" fontId="22" fillId="0" borderId="0" xfId="0" applyNumberFormat="1" applyFont="1" applyFill="1" applyBorder="1" applyAlignment="1">
      <alignment horizontal="center"/>
    </xf>
    <xf numFmtId="0" fontId="22" fillId="0" borderId="0" xfId="0" applyFont="1" applyFill="1" applyAlignment="1">
      <alignment wrapText="1"/>
    </xf>
    <xf numFmtId="0" fontId="22" fillId="0" borderId="0" xfId="0" applyFont="1" applyFill="1"/>
    <xf numFmtId="49" fontId="1" fillId="0" borderId="2" xfId="0" applyNumberFormat="1" applyFont="1" applyFill="1" applyBorder="1" applyAlignment="1">
      <alignment vertical="top" wrapText="1"/>
    </xf>
    <xf numFmtId="0" fontId="1" fillId="0" borderId="3" xfId="0" applyFont="1" applyFill="1" applyBorder="1" applyAlignment="1">
      <alignment horizontal="center" vertical="center" wrapText="1"/>
    </xf>
    <xf numFmtId="0" fontId="11" fillId="0" borderId="30" xfId="0" applyFont="1" applyFill="1" applyBorder="1" applyAlignment="1">
      <alignment horizontal="left" vertical="top"/>
    </xf>
    <xf numFmtId="0" fontId="1" fillId="0" borderId="24" xfId="0" applyFont="1" applyFill="1" applyBorder="1" applyAlignment="1">
      <alignment horizontal="center" vertical="top"/>
    </xf>
    <xf numFmtId="0" fontId="1" fillId="0" borderId="25" xfId="0" applyFont="1" applyFill="1" applyBorder="1" applyAlignment="1">
      <alignment horizontal="center" vertical="top"/>
    </xf>
    <xf numFmtId="0" fontId="1" fillId="0" borderId="1" xfId="0" applyFont="1" applyFill="1" applyBorder="1" applyAlignment="1">
      <alignment horizontal="right" vertical="top" wrapText="1"/>
    </xf>
    <xf numFmtId="0" fontId="1" fillId="0" borderId="7" xfId="0" applyFont="1" applyFill="1" applyBorder="1" applyAlignment="1">
      <alignment horizontal="right" vertical="top"/>
    </xf>
    <xf numFmtId="0" fontId="2" fillId="0" borderId="4" xfId="0" applyFont="1" applyFill="1" applyBorder="1" applyAlignment="1">
      <alignment horizontal="left" vertical="center" wrapText="1"/>
    </xf>
    <xf numFmtId="0" fontId="12" fillId="0" borderId="6" xfId="0" applyFont="1" applyFill="1" applyBorder="1" applyAlignment="1">
      <alignment horizontal="left" wrapText="1"/>
    </xf>
    <xf numFmtId="0" fontId="11" fillId="0" borderId="6" xfId="0" applyFont="1" applyFill="1" applyBorder="1" applyAlignment="1">
      <alignment horizontal="center" vertical="top"/>
    </xf>
    <xf numFmtId="0" fontId="1" fillId="0" borderId="12" xfId="0" applyFont="1" applyFill="1" applyBorder="1"/>
    <xf numFmtId="0" fontId="12"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0" fillId="0" borderId="1" xfId="0" applyFont="1" applyFill="1" applyBorder="1" applyAlignment="1">
      <alignment horizontal="center" vertical="top"/>
    </xf>
    <xf numFmtId="0" fontId="1" fillId="0" borderId="3" xfId="0" applyFont="1" applyFill="1" applyBorder="1" applyAlignment="1">
      <alignment horizontal="left" vertical="top"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1" fillId="0" borderId="1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4" xfId="0" applyFont="1" applyFill="1" applyBorder="1" applyAlignment="1">
      <alignment horizontal="right" vertical="top"/>
    </xf>
    <xf numFmtId="0" fontId="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1" fillId="0" borderId="8" xfId="1" applyFont="1" applyFill="1" applyBorder="1" applyAlignment="1" applyProtection="1">
      <alignment horizontal="left" vertical="top" wrapText="1"/>
      <protection locked="0"/>
    </xf>
    <xf numFmtId="0" fontId="1" fillId="0" borderId="7" xfId="1"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0" xfId="0" applyFont="1" applyFill="1" applyAlignment="1">
      <alignment horizontal="left" vertical="top" wrapText="1"/>
    </xf>
    <xf numFmtId="1" fontId="1" fillId="0" borderId="7" xfId="0" applyNumberFormat="1" applyFont="1" applyFill="1" applyBorder="1" applyAlignment="1" applyProtection="1">
      <alignment vertical="top"/>
      <protection locked="0"/>
    </xf>
    <xf numFmtId="1" fontId="1" fillId="0" borderId="3" xfId="0" applyNumberFormat="1" applyFont="1" applyFill="1" applyBorder="1" applyAlignment="1" applyProtection="1">
      <alignment vertical="top"/>
      <protection locked="0"/>
    </xf>
    <xf numFmtId="0" fontId="1" fillId="0" borderId="12" xfId="0" applyFont="1" applyFill="1" applyBorder="1" applyAlignment="1">
      <alignment horizontal="center" vertical="top"/>
    </xf>
    <xf numFmtId="0" fontId="1" fillId="0" borderId="24"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0" xfId="0" applyNumberFormat="1" applyFont="1" applyFill="1" applyBorder="1" applyAlignment="1">
      <alignment horizontal="left" vertical="top" wrapText="1"/>
    </xf>
    <xf numFmtId="0" fontId="7" fillId="0" borderId="19" xfId="0" applyFont="1" applyFill="1" applyBorder="1" applyAlignment="1">
      <alignment horizontal="left" wrapText="1"/>
    </xf>
    <xf numFmtId="0" fontId="1" fillId="0" borderId="13" xfId="0" applyFont="1" applyFill="1" applyBorder="1" applyAlignment="1">
      <alignment horizontal="center" wrapText="1"/>
    </xf>
    <xf numFmtId="0" fontId="1" fillId="0" borderId="13" xfId="0" applyFont="1" applyFill="1" applyBorder="1" applyAlignment="1">
      <alignment horizontal="left" vertical="top" wrapText="1"/>
    </xf>
    <xf numFmtId="0" fontId="2" fillId="0" borderId="13" xfId="0" applyFont="1" applyFill="1" applyBorder="1" applyAlignment="1">
      <alignment horizontal="center"/>
    </xf>
    <xf numFmtId="0" fontId="1" fillId="0" borderId="13" xfId="0" applyNumberFormat="1"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23" xfId="0" applyFont="1" applyFill="1" applyBorder="1" applyAlignment="1">
      <alignment horizontal="left" vertical="top" wrapText="1"/>
    </xf>
    <xf numFmtId="1" fontId="2" fillId="0" borderId="13" xfId="0" applyNumberFormat="1" applyFont="1" applyFill="1" applyBorder="1" applyAlignment="1">
      <alignment horizontal="center"/>
    </xf>
    <xf numFmtId="1" fontId="2" fillId="0" borderId="0" xfId="0" applyNumberFormat="1" applyFont="1" applyFill="1" applyBorder="1" applyAlignment="1">
      <alignment horizontal="center"/>
    </xf>
    <xf numFmtId="0" fontId="1" fillId="0" borderId="11" xfId="0" applyFont="1" applyFill="1" applyBorder="1" applyAlignment="1">
      <alignment horizontal="center" vertical="top"/>
    </xf>
    <xf numFmtId="0" fontId="1" fillId="0" borderId="25" xfId="0" applyFont="1" applyFill="1" applyBorder="1" applyAlignment="1">
      <alignment horizontal="center" vertical="center"/>
    </xf>
    <xf numFmtId="0" fontId="1" fillId="0" borderId="0" xfId="0" applyFont="1" applyFill="1" applyBorder="1" applyAlignment="1" applyProtection="1">
      <alignment horizontal="center" vertical="top"/>
      <protection locked="0"/>
    </xf>
    <xf numFmtId="0" fontId="1" fillId="0" borderId="3" xfId="0" applyFont="1" applyFill="1" applyBorder="1" applyAlignment="1" applyProtection="1">
      <alignment horizontal="center" vertical="top"/>
      <protection locked="0"/>
    </xf>
    <xf numFmtId="0" fontId="1" fillId="0" borderId="3" xfId="0" applyFont="1" applyFill="1" applyBorder="1" applyAlignment="1">
      <alignment horizontal="center" vertical="top"/>
    </xf>
    <xf numFmtId="0" fontId="1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1" fillId="0" borderId="9" xfId="0" applyFont="1" applyFill="1" applyBorder="1" applyAlignment="1">
      <alignment horizontal="right" vertical="top"/>
    </xf>
    <xf numFmtId="49" fontId="1" fillId="0" borderId="4" xfId="0" applyNumberFormat="1" applyFont="1" applyFill="1" applyBorder="1" applyAlignment="1">
      <alignment vertical="top" wrapText="1"/>
    </xf>
    <xf numFmtId="49" fontId="1" fillId="0" borderId="3" xfId="0" applyNumberFormat="1" applyFont="1" applyFill="1" applyBorder="1" applyAlignment="1">
      <alignment vertical="top" wrapText="1"/>
    </xf>
    <xf numFmtId="0" fontId="2" fillId="0" borderId="0" xfId="0" applyFont="1" applyFill="1" applyBorder="1" applyAlignment="1">
      <alignment horizontal="left" vertical="center" wrapText="1"/>
    </xf>
    <xf numFmtId="1" fontId="1" fillId="0" borderId="0" xfId="0" applyNumberFormat="1" applyFont="1" applyFill="1" applyBorder="1" applyAlignment="1">
      <alignment horizontal="center" vertical="top"/>
    </xf>
    <xf numFmtId="49" fontId="1" fillId="0" borderId="0" xfId="0" applyNumberFormat="1" applyFont="1" applyFill="1" applyBorder="1" applyAlignment="1">
      <alignment horizontal="left" vertical="top" wrapText="1"/>
    </xf>
    <xf numFmtId="0" fontId="12" fillId="0" borderId="5" xfId="0" applyFont="1" applyFill="1" applyBorder="1" applyAlignment="1">
      <alignment horizontal="left" vertical="top" wrapText="1"/>
    </xf>
    <xf numFmtId="0" fontId="1" fillId="0" borderId="7" xfId="0" applyFont="1" applyFill="1" applyBorder="1" applyAlignment="1">
      <alignment vertical="top"/>
    </xf>
    <xf numFmtId="0" fontId="1" fillId="0" borderId="3" xfId="0" applyFont="1" applyFill="1" applyBorder="1" applyAlignment="1">
      <alignment vertical="top"/>
    </xf>
    <xf numFmtId="0" fontId="2" fillId="0" borderId="0" xfId="0" applyFont="1" applyFill="1" applyBorder="1" applyAlignment="1">
      <alignment horizontal="left"/>
    </xf>
    <xf numFmtId="0" fontId="2" fillId="0" borderId="0" xfId="0" applyFont="1" applyFill="1" applyBorder="1" applyAlignment="1">
      <alignment horizontal="center" vertical="top"/>
    </xf>
    <xf numFmtId="1" fontId="2" fillId="0" borderId="0" xfId="0" applyNumberFormat="1" applyFont="1" applyFill="1" applyBorder="1" applyAlignment="1">
      <alignment horizontal="center" vertical="top"/>
    </xf>
    <xf numFmtId="165" fontId="1" fillId="0" borderId="0" xfId="0" applyNumberFormat="1" applyFont="1" applyFill="1" applyBorder="1" applyAlignment="1">
      <alignment horizontal="center"/>
    </xf>
    <xf numFmtId="0" fontId="1" fillId="0" borderId="18" xfId="0" applyFont="1" applyFill="1" applyBorder="1" applyAlignment="1">
      <alignment horizontal="left"/>
    </xf>
    <xf numFmtId="0" fontId="1" fillId="0" borderId="18" xfId="0" applyFont="1" applyFill="1" applyBorder="1" applyAlignment="1">
      <alignment horizontal="center" vertical="top"/>
    </xf>
    <xf numFmtId="1" fontId="1" fillId="0" borderId="18" xfId="0" applyNumberFormat="1" applyFont="1" applyFill="1" applyBorder="1" applyAlignment="1">
      <alignment horizontal="center" vertical="top"/>
    </xf>
    <xf numFmtId="165" fontId="1" fillId="0" borderId="18" xfId="0" applyNumberFormat="1" applyFont="1" applyFill="1" applyBorder="1" applyAlignment="1">
      <alignment horizontal="center"/>
    </xf>
    <xf numFmtId="0" fontId="2" fillId="0" borderId="18" xfId="0" applyFont="1" applyFill="1" applyBorder="1" applyAlignment="1">
      <alignment horizontal="left"/>
    </xf>
    <xf numFmtId="0" fontId="2" fillId="0" borderId="18" xfId="0" applyFont="1" applyFill="1" applyBorder="1" applyAlignment="1">
      <alignment horizontal="center" vertical="top"/>
    </xf>
    <xf numFmtId="1" fontId="2" fillId="0" borderId="18" xfId="0" applyNumberFormat="1" applyFont="1" applyFill="1" applyBorder="1" applyAlignment="1">
      <alignment horizontal="center" vertical="top"/>
    </xf>
    <xf numFmtId="0" fontId="1" fillId="0" borderId="4" xfId="0" applyFont="1" applyFill="1" applyBorder="1" applyAlignment="1">
      <alignment horizontal="center" vertical="top"/>
    </xf>
    <xf numFmtId="1" fontId="1" fillId="0" borderId="4"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2" fillId="0" borderId="9" xfId="0" applyFont="1" applyFill="1" applyBorder="1" applyAlignment="1">
      <alignment vertical="top" wrapText="1"/>
    </xf>
    <xf numFmtId="0" fontId="12" fillId="0" borderId="15" xfId="0" applyFont="1" applyFill="1" applyBorder="1" applyAlignment="1">
      <alignment vertical="top" wrapText="1"/>
    </xf>
    <xf numFmtId="0" fontId="12" fillId="0" borderId="10" xfId="0" applyFont="1" applyFill="1" applyBorder="1" applyAlignment="1">
      <alignment vertical="top" wrapText="1"/>
    </xf>
    <xf numFmtId="0" fontId="1" fillId="0" borderId="4" xfId="0" applyFont="1" applyFill="1" applyBorder="1" applyAlignment="1">
      <alignment vertical="top" wrapText="1"/>
    </xf>
    <xf numFmtId="0" fontId="1" fillId="0" borderId="18" xfId="1" applyFont="1" applyFill="1" applyBorder="1" applyAlignment="1">
      <alignment vertical="top" wrapText="1"/>
    </xf>
    <xf numFmtId="0" fontId="1" fillId="0" borderId="18" xfId="1" applyFont="1" applyFill="1" applyBorder="1" applyAlignment="1">
      <alignment horizontal="left" vertical="top" wrapText="1"/>
    </xf>
    <xf numFmtId="0" fontId="1" fillId="0" borderId="18" xfId="0" applyFont="1" applyFill="1" applyBorder="1" applyAlignment="1">
      <alignment horizontal="left" wrapText="1"/>
    </xf>
    <xf numFmtId="0" fontId="1" fillId="0" borderId="3" xfId="0" applyFont="1" applyFill="1" applyBorder="1" applyAlignment="1">
      <alignment horizontal="right" vertical="top" wrapText="1"/>
    </xf>
    <xf numFmtId="0" fontId="7" fillId="0" borderId="14" xfId="0" applyFont="1" applyFill="1" applyBorder="1" applyAlignment="1">
      <alignment horizontal="center" wrapText="1"/>
    </xf>
    <xf numFmtId="1" fontId="1" fillId="0" borderId="18" xfId="0" applyNumberFormat="1" applyFont="1" applyFill="1" applyBorder="1" applyAlignment="1" applyProtection="1">
      <alignment horizontal="center" vertical="top"/>
      <protection locked="0"/>
    </xf>
    <xf numFmtId="0" fontId="1" fillId="0" borderId="18" xfId="0" applyFont="1" applyFill="1" applyBorder="1" applyAlignment="1">
      <alignment horizontal="right"/>
    </xf>
    <xf numFmtId="0" fontId="1" fillId="0" borderId="18" xfId="0" applyFont="1" applyFill="1" applyBorder="1" applyAlignment="1" applyProtection="1">
      <alignment horizontal="center" vertical="top"/>
      <protection locked="0"/>
    </xf>
    <xf numFmtId="0" fontId="2" fillId="0" borderId="4" xfId="0" applyFont="1" applyFill="1" applyBorder="1" applyAlignment="1">
      <alignment vertical="center" wrapText="1"/>
    </xf>
    <xf numFmtId="0" fontId="5" fillId="0" borderId="4" xfId="0" applyFont="1" applyFill="1" applyBorder="1" applyAlignment="1">
      <alignment vertical="top" wrapText="1"/>
    </xf>
    <xf numFmtId="1" fontId="1" fillId="0" borderId="4" xfId="0" applyNumberFormat="1" applyFont="1" applyFill="1" applyBorder="1" applyAlignment="1">
      <alignment vertical="top"/>
    </xf>
    <xf numFmtId="0" fontId="2" fillId="0" borderId="9" xfId="0" applyFont="1" applyFill="1" applyBorder="1" applyAlignment="1">
      <alignment vertical="top" wrapText="1"/>
    </xf>
    <xf numFmtId="0" fontId="2" fillId="0" borderId="15" xfId="0" applyFont="1" applyFill="1" applyBorder="1" applyAlignment="1">
      <alignment vertical="top" wrapText="1"/>
    </xf>
    <xf numFmtId="0" fontId="2" fillId="0" borderId="10" xfId="0" applyFont="1" applyFill="1" applyBorder="1" applyAlignment="1">
      <alignment vertical="top" wrapText="1"/>
    </xf>
    <xf numFmtId="0" fontId="1" fillId="0" borderId="18" xfId="0" applyFont="1" applyFill="1" applyBorder="1" applyAlignment="1">
      <alignment vertical="top" wrapText="1"/>
    </xf>
    <xf numFmtId="49" fontId="2" fillId="0" borderId="18" xfId="0" applyNumberFormat="1" applyFont="1" applyFill="1" applyBorder="1" applyAlignment="1">
      <alignment vertical="top" wrapText="1"/>
    </xf>
    <xf numFmtId="0" fontId="1" fillId="0" borderId="18" xfId="0" applyFont="1" applyFill="1" applyBorder="1" applyAlignment="1">
      <alignment horizontal="center" vertical="top" wrapText="1"/>
    </xf>
    <xf numFmtId="1" fontId="1" fillId="0" borderId="4"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6" xfId="0" applyNumberFormat="1" applyFont="1" applyFill="1" applyBorder="1" applyAlignment="1" applyProtection="1">
      <alignment horizontal="center" vertical="top"/>
      <protection locked="0"/>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6" xfId="0" applyNumberFormat="1" applyFont="1" applyFill="1" applyBorder="1" applyAlignment="1">
      <alignment horizontal="center" vertical="top"/>
    </xf>
    <xf numFmtId="1" fontId="10" fillId="0" borderId="4" xfId="0" applyNumberFormat="1" applyFont="1" applyFill="1" applyBorder="1" applyAlignment="1">
      <alignment horizontal="center" vertical="top"/>
    </xf>
    <xf numFmtId="1" fontId="10" fillId="0" borderId="6"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11" fillId="0" borderId="18" xfId="0" applyFont="1" applyFill="1" applyBorder="1" applyAlignment="1">
      <alignment horizontal="left" vertical="top" wrapText="1"/>
    </xf>
    <xf numFmtId="0" fontId="12" fillId="0" borderId="18" xfId="0" applyFont="1" applyFill="1" applyBorder="1" applyAlignment="1">
      <alignment horizontal="left" vertical="top" wrapText="1"/>
    </xf>
    <xf numFmtId="0" fontId="2" fillId="0" borderId="18"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4" xfId="0" applyFont="1" applyFill="1" applyBorder="1" applyAlignment="1">
      <alignment horizontal="left" vertical="top"/>
    </xf>
    <xf numFmtId="0" fontId="2" fillId="0" borderId="3" xfId="0" applyFont="1" applyFill="1" applyBorder="1" applyAlignment="1">
      <alignment horizontal="left" vertical="top"/>
    </xf>
    <xf numFmtId="0" fontId="2" fillId="0" borderId="6" xfId="0" applyFont="1" applyFill="1" applyBorder="1" applyAlignment="1">
      <alignment horizontal="left" vertical="top"/>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2" xfId="0" applyFont="1" applyFill="1" applyBorder="1" applyAlignment="1">
      <alignment horizontal="left" vertical="top" wrapText="1"/>
    </xf>
    <xf numFmtId="0" fontId="1" fillId="0" borderId="4" xfId="0" applyFont="1" applyFill="1" applyBorder="1" applyAlignment="1" applyProtection="1">
      <alignment horizontal="center" vertical="top"/>
      <protection locked="0"/>
    </xf>
    <xf numFmtId="0" fontId="1" fillId="0" borderId="3" xfId="0" applyFont="1" applyFill="1" applyBorder="1" applyAlignment="1" applyProtection="1">
      <alignment horizontal="center" vertical="top"/>
      <protection locked="0"/>
    </xf>
    <xf numFmtId="0" fontId="1" fillId="0" borderId="6" xfId="0" applyFont="1" applyFill="1" applyBorder="1" applyAlignment="1" applyProtection="1">
      <alignment horizontal="center" vertical="top"/>
      <protection locked="0"/>
    </xf>
    <xf numFmtId="49" fontId="2" fillId="0" borderId="4" xfId="0" applyNumberFormat="1" applyFont="1" applyFill="1" applyBorder="1" applyAlignment="1">
      <alignment horizontal="left" vertical="top"/>
    </xf>
    <xf numFmtId="49" fontId="2" fillId="0" borderId="6" xfId="0" applyNumberFormat="1" applyFont="1" applyFill="1" applyBorder="1" applyAlignment="1">
      <alignment horizontal="left" vertical="top"/>
    </xf>
    <xf numFmtId="49" fontId="2" fillId="0" borderId="3" xfId="0" applyNumberFormat="1" applyFont="1" applyFill="1" applyBorder="1" applyAlignment="1">
      <alignment horizontal="left" vertical="top"/>
    </xf>
    <xf numFmtId="0" fontId="14" fillId="0" borderId="9"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2"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6"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1"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2" xfId="0" applyFont="1" applyFill="1" applyBorder="1" applyAlignment="1">
      <alignment horizontal="center" vertical="top" wrapText="1"/>
    </xf>
    <xf numFmtId="0" fontId="1" fillId="0" borderId="3" xfId="0" applyFont="1" applyFill="1" applyBorder="1" applyAlignment="1">
      <alignment horizontal="left" vertical="top"/>
    </xf>
    <xf numFmtId="0" fontId="1" fillId="0" borderId="3"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19" fillId="0" borderId="9" xfId="0" applyFont="1" applyFill="1" applyBorder="1" applyAlignment="1">
      <alignment horizontal="left" vertical="top" wrapText="1"/>
    </xf>
    <xf numFmtId="0" fontId="1" fillId="0" borderId="17" xfId="0" applyFont="1" applyFill="1" applyBorder="1" applyAlignment="1">
      <alignment horizontal="left" vertical="top" wrapText="1"/>
    </xf>
    <xf numFmtId="0" fontId="21" fillId="0" borderId="22"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23" xfId="0" applyFont="1" applyFill="1" applyBorder="1" applyAlignment="1">
      <alignment horizontal="center" vertical="top" wrapText="1"/>
    </xf>
    <xf numFmtId="0" fontId="22" fillId="0" borderId="0" xfId="0" applyFont="1" applyFill="1" applyAlignment="1">
      <alignment horizontal="left" vertical="top" wrapText="1"/>
    </xf>
    <xf numFmtId="49" fontId="1" fillId="0" borderId="9" xfId="0" applyNumberFormat="1" applyFont="1" applyFill="1" applyBorder="1" applyAlignment="1">
      <alignment horizontal="left" vertical="top" wrapText="1"/>
    </xf>
    <xf numFmtId="49" fontId="1" fillId="0" borderId="19" xfId="0" applyNumberFormat="1" applyFont="1" applyFill="1" applyBorder="1" applyAlignment="1">
      <alignment horizontal="left" vertical="top" wrapText="1"/>
    </xf>
    <xf numFmtId="0" fontId="9" fillId="2" borderId="27" xfId="0" applyFont="1" applyFill="1" applyBorder="1" applyAlignment="1">
      <alignment horizontal="left" vertical="top"/>
    </xf>
    <xf numFmtId="0" fontId="9" fillId="2" borderId="28" xfId="0" applyFont="1" applyFill="1" applyBorder="1" applyAlignment="1">
      <alignment horizontal="left" vertical="top"/>
    </xf>
    <xf numFmtId="0" fontId="9" fillId="2" borderId="29" xfId="0" applyFont="1" applyFill="1" applyBorder="1" applyAlignment="1">
      <alignment horizontal="left" vertical="top"/>
    </xf>
    <xf numFmtId="0" fontId="9" fillId="2" borderId="16" xfId="0" applyFont="1" applyFill="1" applyBorder="1" applyAlignment="1">
      <alignment horizontal="left" vertical="top"/>
    </xf>
    <xf numFmtId="0" fontId="9" fillId="2" borderId="0" xfId="0" applyFont="1" applyFill="1" applyBorder="1" applyAlignment="1">
      <alignment horizontal="left" vertical="top"/>
    </xf>
    <xf numFmtId="0" fontId="9" fillId="2" borderId="31" xfId="0" applyFont="1" applyFill="1" applyBorder="1" applyAlignment="1">
      <alignment horizontal="left" vertical="top"/>
    </xf>
    <xf numFmtId="0" fontId="1" fillId="0" borderId="18" xfId="0" applyFont="1" applyFill="1" applyBorder="1" applyAlignment="1">
      <alignment horizontal="left" vertical="top" wrapText="1"/>
    </xf>
    <xf numFmtId="0" fontId="22" fillId="0" borderId="13" xfId="0" applyFont="1" applyFill="1" applyBorder="1" applyAlignment="1">
      <alignment horizontal="left" vertical="top" wrapText="1"/>
    </xf>
    <xf numFmtId="0" fontId="2" fillId="0"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6" xfId="0" applyFont="1" applyFill="1" applyBorder="1" applyAlignment="1">
      <alignment horizontal="center" vertical="top" wrapText="1"/>
    </xf>
    <xf numFmtId="0" fontId="2" fillId="0" borderId="18" xfId="0" applyFont="1" applyBorder="1" applyAlignment="1">
      <alignment horizontal="left" vertical="center" wrapText="1"/>
    </xf>
    <xf numFmtId="0" fontId="5" fillId="0" borderId="9" xfId="0" applyFont="1" applyFill="1" applyBorder="1" applyAlignment="1">
      <alignment horizontal="left" vertical="top" wrapText="1"/>
    </xf>
    <xf numFmtId="0" fontId="5" fillId="0" borderId="17" xfId="0" applyFont="1" applyFill="1" applyBorder="1" applyAlignment="1">
      <alignment horizontal="left" vertical="top" wrapText="1"/>
    </xf>
    <xf numFmtId="0" fontId="2" fillId="0" borderId="18" xfId="0" applyFont="1" applyFill="1" applyBorder="1" applyAlignment="1">
      <alignment horizontal="left" vertical="center" wrapText="1"/>
    </xf>
    <xf numFmtId="49" fontId="1" fillId="0" borderId="9" xfId="0" applyNumberFormat="1" applyFont="1" applyFill="1" applyBorder="1" applyAlignment="1">
      <alignment horizontal="left"/>
    </xf>
    <xf numFmtId="49" fontId="1" fillId="0" borderId="19" xfId="0" applyNumberFormat="1" applyFont="1" applyFill="1" applyBorder="1" applyAlignment="1">
      <alignment horizontal="left"/>
    </xf>
    <xf numFmtId="0" fontId="2" fillId="0" borderId="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6" fillId="3" borderId="22" xfId="0" applyFont="1" applyFill="1" applyBorder="1" applyAlignment="1">
      <alignment horizontal="left"/>
    </xf>
    <xf numFmtId="0" fontId="6" fillId="3" borderId="14" xfId="0" applyFont="1" applyFill="1" applyBorder="1" applyAlignment="1">
      <alignment horizontal="left"/>
    </xf>
    <xf numFmtId="0" fontId="6" fillId="3" borderId="15" xfId="0" applyFont="1" applyFill="1" applyBorder="1" applyAlignment="1">
      <alignment horizontal="left"/>
    </xf>
    <xf numFmtId="49" fontId="1" fillId="0" borderId="18" xfId="0" applyNumberFormat="1" applyFont="1" applyFill="1" applyBorder="1" applyAlignment="1">
      <alignment horizontal="left" vertical="top" wrapText="1"/>
    </xf>
    <xf numFmtId="0" fontId="2" fillId="0" borderId="18" xfId="0" applyNumberFormat="1"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4" xfId="0" applyFont="1" applyFill="1" applyBorder="1" applyAlignment="1">
      <alignment horizontal="right" vertical="top"/>
    </xf>
    <xf numFmtId="0" fontId="1" fillId="0" borderId="3" xfId="0" applyFont="1" applyFill="1" applyBorder="1" applyAlignment="1">
      <alignment horizontal="right" vertical="top"/>
    </xf>
    <xf numFmtId="0" fontId="1" fillId="0" borderId="6" xfId="0" applyFont="1" applyFill="1" applyBorder="1" applyAlignment="1">
      <alignment horizontal="right" vertical="top"/>
    </xf>
    <xf numFmtId="0" fontId="6" fillId="3" borderId="17" xfId="0" applyFont="1" applyFill="1" applyBorder="1" applyAlignment="1">
      <alignment horizontal="left"/>
    </xf>
    <xf numFmtId="0" fontId="6" fillId="3" borderId="10" xfId="0" applyFont="1" applyFill="1" applyBorder="1" applyAlignment="1">
      <alignment horizontal="left"/>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wrapText="1"/>
    </xf>
    <xf numFmtId="0" fontId="1" fillId="0" borderId="9" xfId="0" applyFont="1" applyFill="1" applyBorder="1" applyAlignment="1">
      <alignment horizontal="center" vertical="top" wrapText="1"/>
    </xf>
    <xf numFmtId="0" fontId="1" fillId="0" borderId="17" xfId="0" applyFont="1" applyFill="1" applyBorder="1" applyAlignment="1">
      <alignment horizontal="center" vertical="top" wrapText="1"/>
    </xf>
    <xf numFmtId="0" fontId="1" fillId="0" borderId="4" xfId="0" applyFont="1" applyFill="1" applyBorder="1" applyAlignment="1">
      <alignment vertical="top" wrapText="1"/>
    </xf>
    <xf numFmtId="0" fontId="4" fillId="0" borderId="3" xfId="0" applyFont="1" applyFill="1" applyBorder="1" applyAlignment="1">
      <alignment vertical="top" wrapText="1"/>
    </xf>
    <xf numFmtId="0" fontId="4" fillId="0" borderId="6" xfId="0" applyFont="1" applyFill="1" applyBorder="1" applyAlignment="1">
      <alignment vertical="top" wrapText="1"/>
    </xf>
    <xf numFmtId="0" fontId="2" fillId="3" borderId="18" xfId="0" applyFont="1" applyFill="1" applyBorder="1" applyAlignment="1">
      <alignment horizontal="left" vertical="top" wrapText="1"/>
    </xf>
    <xf numFmtId="0" fontId="2" fillId="0" borderId="22" xfId="0" applyFont="1" applyFill="1" applyBorder="1" applyAlignment="1">
      <alignment horizontal="left" wrapText="1"/>
    </xf>
    <xf numFmtId="0" fontId="2" fillId="0" borderId="14" xfId="0" applyFont="1" applyFill="1" applyBorder="1" applyAlignment="1">
      <alignment horizontal="left" wrapText="1"/>
    </xf>
    <xf numFmtId="0" fontId="2" fillId="0" borderId="23" xfId="0" applyFont="1" applyFill="1" applyBorder="1" applyAlignment="1">
      <alignment horizontal="left" wrapText="1"/>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6" xfId="0" applyNumberFormat="1" applyFont="1" applyFill="1" applyBorder="1" applyAlignment="1">
      <alignment horizontal="left" vertical="top" wrapText="1"/>
    </xf>
    <xf numFmtId="0" fontId="1" fillId="0" borderId="10" xfId="0" applyFont="1" applyFill="1" applyBorder="1" applyAlignment="1">
      <alignment horizontal="center" vertical="top" wrapText="1"/>
    </xf>
    <xf numFmtId="0" fontId="1" fillId="0" borderId="11" xfId="0" applyFont="1" applyFill="1" applyBorder="1" applyAlignment="1">
      <alignment horizontal="center" vertical="top" wrapText="1"/>
    </xf>
    <xf numFmtId="0" fontId="2" fillId="0" borderId="0" xfId="0" applyFont="1" applyFill="1" applyAlignment="1">
      <alignment horizontal="right" vertical="top"/>
    </xf>
    <xf numFmtId="0" fontId="4" fillId="3" borderId="14" xfId="0" applyFont="1" applyFill="1" applyBorder="1" applyAlignment="1">
      <alignment horizontal="left"/>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2" fillId="0" borderId="19"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3" xfId="0" applyFont="1" applyFill="1" applyBorder="1" applyAlignment="1">
      <alignment horizontal="center" vertical="center" wrapText="1"/>
    </xf>
    <xf numFmtId="0" fontId="13" fillId="0" borderId="18" xfId="0" applyFont="1" applyFill="1" applyBorder="1" applyAlignment="1">
      <alignment horizontal="left" vertical="top" wrapText="1"/>
    </xf>
    <xf numFmtId="0" fontId="1" fillId="0" borderId="6" xfId="0" applyFont="1" applyFill="1" applyBorder="1" applyAlignment="1">
      <alignment horizontal="center" vertical="top"/>
    </xf>
    <xf numFmtId="0" fontId="2" fillId="0" borderId="22"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23"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colors>
    <mruColors>
      <color rgb="FFFFCCCC"/>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4"/>
  <sheetViews>
    <sheetView tabSelected="1" view="pageLayout" zoomScale="110" zoomScaleNormal="125" zoomScalePageLayoutView="110" workbookViewId="0">
      <selection activeCell="G16" sqref="G16:G18"/>
    </sheetView>
  </sheetViews>
  <sheetFormatPr defaultColWidth="9.140625" defaultRowHeight="8.25" x14ac:dyDescent="0.15"/>
  <cols>
    <col min="1" max="1" width="6.140625" style="14" customWidth="1"/>
    <col min="2" max="2" width="9.28515625" style="14" customWidth="1"/>
    <col min="3" max="3" width="36.7109375" style="6" customWidth="1"/>
    <col min="4" max="4" width="37" style="6" customWidth="1"/>
    <col min="5" max="5" width="6.5703125" style="31" customWidth="1"/>
    <col min="6" max="6" width="5.28515625" style="23" customWidth="1"/>
    <col min="7" max="7" width="52.7109375" style="7" customWidth="1"/>
    <col min="8" max="8" width="7" style="19" customWidth="1"/>
    <col min="9" max="9" width="1.7109375" style="19" customWidth="1"/>
    <col min="10" max="10" width="5.42578125" style="6" customWidth="1"/>
    <col min="11" max="11" width="4.7109375" style="6" customWidth="1"/>
    <col min="12" max="16384" width="9.140625" style="6"/>
  </cols>
  <sheetData>
    <row r="1" spans="1:11" ht="12.75" customHeight="1" x14ac:dyDescent="0.15">
      <c r="A1" s="3"/>
      <c r="B1" s="5" t="s">
        <v>11</v>
      </c>
      <c r="C1" s="49"/>
      <c r="D1" s="78" t="s">
        <v>50</v>
      </c>
      <c r="E1" s="61"/>
      <c r="F1" s="52" t="s">
        <v>8</v>
      </c>
      <c r="G1" s="50"/>
    </row>
    <row r="2" spans="1:11" ht="12.75" customHeight="1" x14ac:dyDescent="0.15">
      <c r="A2" s="3"/>
      <c r="B2" s="5" t="s">
        <v>7</v>
      </c>
      <c r="C2" s="49"/>
      <c r="D2" s="78" t="s">
        <v>44</v>
      </c>
      <c r="E2" s="32"/>
      <c r="F2" s="52" t="s">
        <v>9</v>
      </c>
      <c r="G2" s="51"/>
    </row>
    <row r="3" spans="1:11" ht="12" customHeight="1" x14ac:dyDescent="0.15">
      <c r="A3" s="3"/>
      <c r="B3" s="5" t="s">
        <v>36</v>
      </c>
      <c r="C3" s="49"/>
      <c r="D3" s="79"/>
      <c r="E3" s="335" t="s">
        <v>37</v>
      </c>
      <c r="F3" s="335"/>
      <c r="G3" s="80"/>
      <c r="H3" s="257"/>
      <c r="I3" s="257"/>
      <c r="J3" s="257"/>
    </row>
    <row r="4" spans="1:11" x14ac:dyDescent="0.15">
      <c r="A4" s="3"/>
      <c r="B4" s="3"/>
      <c r="C4" s="8"/>
      <c r="H4" s="257"/>
      <c r="I4" s="257"/>
      <c r="J4" s="257"/>
    </row>
    <row r="5" spans="1:11" s="4" customFormat="1" ht="24.75" customHeight="1" x14ac:dyDescent="0.15">
      <c r="A5" s="9" t="s">
        <v>59</v>
      </c>
      <c r="B5" s="9" t="s">
        <v>2</v>
      </c>
      <c r="C5" s="53" t="s">
        <v>3</v>
      </c>
      <c r="D5" s="82" t="s">
        <v>4</v>
      </c>
      <c r="E5" s="9" t="s">
        <v>45</v>
      </c>
      <c r="F5" s="81" t="s">
        <v>51</v>
      </c>
      <c r="G5" s="54" t="s">
        <v>6</v>
      </c>
      <c r="H5" s="327" t="s">
        <v>72</v>
      </c>
      <c r="I5" s="328"/>
      <c r="J5" s="329"/>
    </row>
    <row r="6" spans="1:11" s="4" customFormat="1" ht="15.75" customHeight="1" x14ac:dyDescent="0.2">
      <c r="A6" s="308" t="s">
        <v>28</v>
      </c>
      <c r="B6" s="336"/>
      <c r="C6" s="336"/>
      <c r="D6" s="336"/>
      <c r="E6" s="336"/>
      <c r="F6" s="336"/>
      <c r="G6" s="336"/>
      <c r="H6" s="326"/>
      <c r="I6" s="326"/>
      <c r="J6" s="326"/>
    </row>
    <row r="7" spans="1:11" s="4" customFormat="1" ht="9.75" customHeight="1" x14ac:dyDescent="0.15">
      <c r="A7" s="225" t="s">
        <v>60</v>
      </c>
      <c r="B7" s="60" t="s">
        <v>35</v>
      </c>
      <c r="C7" s="269" t="s">
        <v>43</v>
      </c>
      <c r="D7" s="136" t="s">
        <v>124</v>
      </c>
      <c r="E7" s="159">
        <v>10</v>
      </c>
      <c r="F7" s="159">
        <v>10</v>
      </c>
      <c r="G7" s="279" t="s">
        <v>111</v>
      </c>
      <c r="H7" s="292"/>
      <c r="I7" s="292"/>
      <c r="J7" s="292"/>
    </row>
    <row r="8" spans="1:11" s="4" customFormat="1" ht="9.75" customHeight="1" x14ac:dyDescent="0.15">
      <c r="A8" s="304"/>
      <c r="B8" s="114"/>
      <c r="C8" s="269"/>
      <c r="D8" s="137" t="s">
        <v>125</v>
      </c>
      <c r="E8" s="73">
        <v>4</v>
      </c>
      <c r="F8" s="159"/>
      <c r="G8" s="279"/>
      <c r="H8" s="292"/>
      <c r="I8" s="292"/>
      <c r="J8" s="292"/>
    </row>
    <row r="9" spans="1:11" ht="21.75" customHeight="1" x14ac:dyDescent="0.15">
      <c r="A9" s="304"/>
      <c r="B9" s="2"/>
      <c r="C9" s="269"/>
      <c r="D9" s="137" t="s">
        <v>126</v>
      </c>
      <c r="E9" s="34">
        <v>-15</v>
      </c>
      <c r="F9" s="170"/>
      <c r="G9" s="279"/>
      <c r="H9" s="292"/>
      <c r="I9" s="292"/>
      <c r="J9" s="292"/>
    </row>
    <row r="10" spans="1:11" ht="1.1499999999999999" customHeight="1" x14ac:dyDescent="0.15">
      <c r="A10" s="226"/>
      <c r="B10" s="2"/>
      <c r="C10" s="269"/>
      <c r="D10" s="119"/>
      <c r="E10" s="34"/>
      <c r="F10" s="171"/>
      <c r="G10" s="279"/>
      <c r="H10" s="292"/>
      <c r="I10" s="292"/>
      <c r="J10" s="292"/>
    </row>
    <row r="11" spans="1:11" ht="15" customHeight="1" x14ac:dyDescent="0.15">
      <c r="A11" s="305" t="s">
        <v>62</v>
      </c>
      <c r="B11" s="215" t="s">
        <v>41</v>
      </c>
      <c r="C11" s="220" t="s">
        <v>144</v>
      </c>
      <c r="D11" s="220" t="s">
        <v>145</v>
      </c>
      <c r="E11" s="337">
        <v>2</v>
      </c>
      <c r="F11" s="337">
        <v>6</v>
      </c>
      <c r="G11" s="220"/>
      <c r="H11" s="270"/>
      <c r="I11" s="271"/>
      <c r="J11" s="272"/>
    </row>
    <row r="12" spans="1:11" ht="5.65" customHeight="1" x14ac:dyDescent="0.15">
      <c r="A12" s="306"/>
      <c r="B12" s="216"/>
      <c r="C12" s="269"/>
      <c r="D12" s="313"/>
      <c r="E12" s="338"/>
      <c r="F12" s="338"/>
      <c r="G12" s="269"/>
      <c r="H12" s="273"/>
      <c r="I12" s="274"/>
      <c r="J12" s="275"/>
    </row>
    <row r="13" spans="1:11" ht="16.149999999999999" customHeight="1" x14ac:dyDescent="0.15">
      <c r="A13" s="306"/>
      <c r="B13" s="216"/>
      <c r="C13" s="269"/>
      <c r="D13" s="138" t="s">
        <v>146</v>
      </c>
      <c r="E13" s="160">
        <v>4</v>
      </c>
      <c r="F13" s="338"/>
      <c r="G13" s="269"/>
      <c r="H13" s="273"/>
      <c r="I13" s="274"/>
      <c r="J13" s="275"/>
    </row>
    <row r="14" spans="1:11" ht="16.899999999999999" customHeight="1" x14ac:dyDescent="0.15">
      <c r="A14" s="306"/>
      <c r="B14" s="216"/>
      <c r="C14" s="269"/>
      <c r="D14" s="139" t="s">
        <v>147</v>
      </c>
      <c r="E14" s="160">
        <v>6</v>
      </c>
      <c r="F14" s="338"/>
      <c r="G14" s="269"/>
      <c r="H14" s="273"/>
      <c r="I14" s="274"/>
      <c r="J14" s="275"/>
    </row>
    <row r="15" spans="1:11" ht="1.5" customHeight="1" x14ac:dyDescent="0.15">
      <c r="A15" s="306"/>
      <c r="B15" s="297"/>
      <c r="C15" s="269"/>
      <c r="D15" s="115"/>
      <c r="E15" s="85"/>
      <c r="F15" s="344"/>
      <c r="G15" s="221"/>
      <c r="H15" s="273"/>
      <c r="I15" s="274"/>
      <c r="J15" s="275"/>
      <c r="K15" s="11"/>
    </row>
    <row r="16" spans="1:11" ht="9" customHeight="1" x14ac:dyDescent="0.15">
      <c r="A16" s="225" t="s">
        <v>96</v>
      </c>
      <c r="B16" s="215" t="s">
        <v>95</v>
      </c>
      <c r="C16" s="220" t="s">
        <v>127</v>
      </c>
      <c r="D16" s="220" t="s">
        <v>105</v>
      </c>
      <c r="E16" s="337">
        <v>-15</v>
      </c>
      <c r="F16" s="337">
        <v>0</v>
      </c>
      <c r="G16" s="220"/>
      <c r="H16" s="270"/>
      <c r="I16" s="271"/>
      <c r="J16" s="272"/>
      <c r="K16" s="11"/>
    </row>
    <row r="17" spans="1:11" ht="13.5" customHeight="1" x14ac:dyDescent="0.15">
      <c r="A17" s="304"/>
      <c r="B17" s="216"/>
      <c r="C17" s="269"/>
      <c r="D17" s="269"/>
      <c r="E17" s="338"/>
      <c r="F17" s="338"/>
      <c r="G17" s="269"/>
      <c r="H17" s="273"/>
      <c r="I17" s="274"/>
      <c r="J17" s="275"/>
      <c r="K17" s="11"/>
    </row>
    <row r="18" spans="1:11" ht="3" customHeight="1" x14ac:dyDescent="0.15">
      <c r="A18" s="304"/>
      <c r="B18" s="297"/>
      <c r="C18" s="221"/>
      <c r="D18" s="221"/>
      <c r="E18" s="344"/>
      <c r="F18" s="344"/>
      <c r="G18" s="221"/>
      <c r="H18" s="339"/>
      <c r="I18" s="340"/>
      <c r="J18" s="341"/>
      <c r="K18" s="11"/>
    </row>
    <row r="19" spans="1:11" s="11" customFormat="1" ht="8.25" customHeight="1" x14ac:dyDescent="0.15">
      <c r="A19" s="225" t="s">
        <v>55</v>
      </c>
      <c r="B19" s="333" t="s">
        <v>18</v>
      </c>
      <c r="C19" s="220" t="s">
        <v>42</v>
      </c>
      <c r="D19" s="133" t="s">
        <v>102</v>
      </c>
      <c r="E19" s="116">
        <v>10</v>
      </c>
      <c r="F19" s="28">
        <v>10</v>
      </c>
      <c r="G19" s="75"/>
      <c r="H19" s="292"/>
      <c r="I19" s="292"/>
      <c r="J19" s="292"/>
    </row>
    <row r="20" spans="1:11" s="11" customFormat="1" ht="8.25" customHeight="1" x14ac:dyDescent="0.15">
      <c r="A20" s="304"/>
      <c r="B20" s="334"/>
      <c r="C20" s="269"/>
      <c r="D20" s="59" t="s">
        <v>101</v>
      </c>
      <c r="E20" s="84">
        <v>5</v>
      </c>
      <c r="F20" s="24"/>
      <c r="G20" s="76"/>
      <c r="H20" s="292"/>
      <c r="I20" s="292"/>
      <c r="J20" s="292"/>
    </row>
    <row r="21" spans="1:11" s="11" customFormat="1" ht="0.4" customHeight="1" x14ac:dyDescent="0.15">
      <c r="A21" s="304"/>
      <c r="B21" s="45"/>
      <c r="C21" s="269"/>
      <c r="D21" s="59"/>
      <c r="E21" s="117"/>
      <c r="F21" s="25"/>
      <c r="G21" s="76"/>
      <c r="H21" s="292"/>
      <c r="I21" s="292"/>
      <c r="J21" s="292"/>
    </row>
    <row r="22" spans="1:11" s="11" customFormat="1" ht="8.25" hidden="1" customHeight="1" x14ac:dyDescent="0.15">
      <c r="A22" s="63"/>
      <c r="B22" s="46"/>
      <c r="C22" s="221"/>
      <c r="D22" s="70"/>
      <c r="E22" s="77"/>
      <c r="F22" s="27"/>
      <c r="G22" s="64"/>
      <c r="H22" s="292"/>
      <c r="I22" s="292"/>
      <c r="J22" s="292"/>
    </row>
    <row r="23" spans="1:11" s="11" customFormat="1" ht="6.75" customHeight="1" x14ac:dyDescent="0.15">
      <c r="A23" s="225">
        <v>5.0999999999999996</v>
      </c>
      <c r="B23" s="333" t="s">
        <v>79</v>
      </c>
      <c r="C23" s="220" t="s">
        <v>134</v>
      </c>
      <c r="D23" s="16" t="s">
        <v>128</v>
      </c>
      <c r="E23" s="17">
        <v>8</v>
      </c>
      <c r="F23" s="26">
        <v>8</v>
      </c>
      <c r="G23" s="220" t="s">
        <v>129</v>
      </c>
      <c r="H23" s="312"/>
      <c r="I23" s="312"/>
      <c r="J23" s="312"/>
    </row>
    <row r="24" spans="1:11" s="11" customFormat="1" ht="7.5" customHeight="1" x14ac:dyDescent="0.15">
      <c r="A24" s="304"/>
      <c r="B24" s="334"/>
      <c r="C24" s="269"/>
      <c r="D24" s="88" t="s">
        <v>131</v>
      </c>
      <c r="E24" s="18">
        <v>5</v>
      </c>
      <c r="F24" s="24"/>
      <c r="G24" s="269"/>
      <c r="H24" s="312"/>
      <c r="I24" s="312"/>
      <c r="J24" s="312"/>
    </row>
    <row r="25" spans="1:11" s="11" customFormat="1" ht="14.25" customHeight="1" x14ac:dyDescent="0.15">
      <c r="A25" s="304"/>
      <c r="B25" s="334"/>
      <c r="C25" s="269"/>
      <c r="D25" s="108" t="s">
        <v>132</v>
      </c>
      <c r="E25" s="34">
        <v>3</v>
      </c>
      <c r="F25" s="25"/>
      <c r="G25" s="221"/>
      <c r="H25" s="312"/>
      <c r="I25" s="312"/>
      <c r="J25" s="312"/>
    </row>
    <row r="26" spans="1:11" s="11" customFormat="1" ht="8.25" customHeight="1" x14ac:dyDescent="0.15">
      <c r="A26" s="304"/>
      <c r="B26" s="333" t="s">
        <v>80</v>
      </c>
      <c r="C26" s="220" t="s">
        <v>133</v>
      </c>
      <c r="D26" s="16" t="s">
        <v>140</v>
      </c>
      <c r="E26" s="17">
        <v>8</v>
      </c>
      <c r="F26" s="26">
        <v>8</v>
      </c>
      <c r="G26" s="220" t="s">
        <v>130</v>
      </c>
      <c r="H26" s="219"/>
      <c r="I26" s="219"/>
      <c r="J26" s="219"/>
    </row>
    <row r="27" spans="1:11" s="11" customFormat="1" ht="7.15" customHeight="1" x14ac:dyDescent="0.15">
      <c r="A27" s="304"/>
      <c r="B27" s="334"/>
      <c r="C27" s="269"/>
      <c r="D27" s="88" t="s">
        <v>139</v>
      </c>
      <c r="E27" s="18">
        <v>5</v>
      </c>
      <c r="F27" s="24"/>
      <c r="G27" s="269"/>
      <c r="H27" s="219"/>
      <c r="I27" s="219"/>
      <c r="J27" s="219"/>
    </row>
    <row r="28" spans="1:11" s="11" customFormat="1" ht="15.4" customHeight="1" x14ac:dyDescent="0.15">
      <c r="A28" s="226"/>
      <c r="B28" s="334"/>
      <c r="C28" s="269"/>
      <c r="D28" s="108" t="s">
        <v>132</v>
      </c>
      <c r="E28" s="34">
        <v>3</v>
      </c>
      <c r="F28" s="25"/>
      <c r="G28" s="221"/>
      <c r="H28" s="219"/>
      <c r="I28" s="219"/>
      <c r="J28" s="219"/>
    </row>
    <row r="29" spans="1:11" s="11" customFormat="1" ht="18" customHeight="1" x14ac:dyDescent="0.15">
      <c r="A29" s="120">
        <v>9.1</v>
      </c>
      <c r="B29" s="47" t="s">
        <v>21</v>
      </c>
      <c r="C29" s="220" t="s">
        <v>39</v>
      </c>
      <c r="D29" s="125" t="s">
        <v>150</v>
      </c>
      <c r="E29" s="17">
        <v>6</v>
      </c>
      <c r="F29" s="26">
        <v>6</v>
      </c>
      <c r="G29" s="248" t="s">
        <v>151</v>
      </c>
      <c r="H29" s="219"/>
      <c r="I29" s="219"/>
      <c r="J29" s="219"/>
    </row>
    <row r="30" spans="1:11" ht="11.65" customHeight="1" x14ac:dyDescent="0.15">
      <c r="A30" s="304" t="s">
        <v>103</v>
      </c>
      <c r="B30" s="48"/>
      <c r="C30" s="269"/>
      <c r="D30" s="132" t="s">
        <v>117</v>
      </c>
      <c r="E30" s="18">
        <v>10</v>
      </c>
      <c r="F30" s="24">
        <v>10</v>
      </c>
      <c r="G30" s="279"/>
      <c r="H30" s="219"/>
      <c r="I30" s="219"/>
      <c r="J30" s="219"/>
    </row>
    <row r="31" spans="1:11" ht="19.149999999999999" customHeight="1" x14ac:dyDescent="0.15">
      <c r="A31" s="304"/>
      <c r="B31" s="48"/>
      <c r="C31" s="128"/>
      <c r="D31" s="131" t="s">
        <v>135</v>
      </c>
      <c r="E31" s="33">
        <v>6</v>
      </c>
      <c r="F31" s="27">
        <v>6</v>
      </c>
      <c r="G31" s="279"/>
      <c r="H31" s="219"/>
      <c r="I31" s="219"/>
      <c r="J31" s="219"/>
    </row>
    <row r="32" spans="1:11" ht="16.899999999999999" customHeight="1" x14ac:dyDescent="0.15">
      <c r="A32" s="129"/>
      <c r="B32" s="48"/>
      <c r="C32" s="128"/>
      <c r="D32" s="132" t="s">
        <v>148</v>
      </c>
      <c r="E32" s="34">
        <v>18</v>
      </c>
      <c r="F32" s="25">
        <v>18</v>
      </c>
      <c r="G32" s="279"/>
      <c r="H32" s="219"/>
      <c r="I32" s="219"/>
      <c r="J32" s="219"/>
    </row>
    <row r="33" spans="1:10" ht="9.75" customHeight="1" x14ac:dyDescent="0.15">
      <c r="A33" s="129"/>
      <c r="B33" s="48"/>
      <c r="C33" s="128"/>
      <c r="D33" s="132" t="s">
        <v>143</v>
      </c>
      <c r="E33" s="34">
        <v>8</v>
      </c>
      <c r="F33" s="25"/>
      <c r="G33" s="279"/>
      <c r="H33" s="219"/>
      <c r="I33" s="219"/>
      <c r="J33" s="219"/>
    </row>
    <row r="34" spans="1:10" ht="18" customHeight="1" x14ac:dyDescent="0.15">
      <c r="A34" s="130"/>
      <c r="B34" s="123"/>
      <c r="C34" s="124"/>
      <c r="D34" s="126" t="s">
        <v>149</v>
      </c>
      <c r="E34" s="33">
        <v>10</v>
      </c>
      <c r="F34" s="27"/>
      <c r="G34" s="249"/>
      <c r="H34" s="219"/>
      <c r="I34" s="219"/>
      <c r="J34" s="219"/>
    </row>
    <row r="35" spans="1:10" ht="8.25" customHeight="1" x14ac:dyDescent="0.15">
      <c r="A35" s="91" t="s">
        <v>62</v>
      </c>
      <c r="B35" s="216" t="s">
        <v>98</v>
      </c>
      <c r="C35" s="269" t="s">
        <v>136</v>
      </c>
      <c r="D35" s="193" t="s">
        <v>137</v>
      </c>
      <c r="E35" s="29">
        <v>14</v>
      </c>
      <c r="F35" s="29">
        <v>14</v>
      </c>
      <c r="G35" s="269" t="s">
        <v>104</v>
      </c>
      <c r="H35" s="273"/>
      <c r="I35" s="274"/>
      <c r="J35" s="275"/>
    </row>
    <row r="36" spans="1:10" ht="7.5" customHeight="1" x14ac:dyDescent="0.15">
      <c r="A36" s="91"/>
      <c r="B36" s="216"/>
      <c r="C36" s="269"/>
      <c r="D36" s="193" t="s">
        <v>138</v>
      </c>
      <c r="E36" s="29">
        <v>10</v>
      </c>
      <c r="F36" s="29"/>
      <c r="G36" s="269"/>
      <c r="H36" s="273"/>
      <c r="I36" s="274"/>
      <c r="J36" s="275"/>
    </row>
    <row r="37" spans="1:10" ht="19.149999999999999" customHeight="1" x14ac:dyDescent="0.15">
      <c r="A37" s="91"/>
      <c r="B37" s="216"/>
      <c r="C37" s="269"/>
      <c r="D37" s="193" t="s">
        <v>99</v>
      </c>
      <c r="E37" s="29">
        <v>4</v>
      </c>
      <c r="F37" s="29"/>
      <c r="G37" s="269"/>
      <c r="H37" s="273"/>
      <c r="I37" s="274"/>
      <c r="J37" s="275"/>
    </row>
    <row r="38" spans="1:10" ht="8.25" customHeight="1" x14ac:dyDescent="0.15">
      <c r="A38" s="225" t="s">
        <v>54</v>
      </c>
      <c r="B38" s="43" t="s">
        <v>1</v>
      </c>
      <c r="C38" s="323" t="s">
        <v>81</v>
      </c>
      <c r="D38" s="10" t="s">
        <v>141</v>
      </c>
      <c r="E38" s="105">
        <v>8</v>
      </c>
      <c r="F38" s="106">
        <v>8</v>
      </c>
      <c r="G38" s="311" t="s">
        <v>118</v>
      </c>
      <c r="H38" s="219"/>
      <c r="I38" s="219"/>
      <c r="J38" s="219"/>
    </row>
    <row r="39" spans="1:10" ht="7.5" customHeight="1" x14ac:dyDescent="0.15">
      <c r="A39" s="304"/>
      <c r="B39" s="2" t="s">
        <v>15</v>
      </c>
      <c r="C39" s="324"/>
      <c r="D39" s="62" t="s">
        <v>142</v>
      </c>
      <c r="E39" s="18">
        <v>5</v>
      </c>
      <c r="F39" s="35"/>
      <c r="G39" s="311"/>
      <c r="H39" s="219"/>
      <c r="I39" s="219"/>
      <c r="J39" s="219"/>
    </row>
    <row r="40" spans="1:10" x14ac:dyDescent="0.15">
      <c r="A40" s="304"/>
      <c r="B40" s="2" t="s">
        <v>16</v>
      </c>
      <c r="C40" s="324"/>
      <c r="D40" s="62"/>
      <c r="E40" s="18"/>
      <c r="F40" s="35"/>
      <c r="G40" s="311"/>
      <c r="H40" s="219"/>
      <c r="I40" s="219"/>
      <c r="J40" s="219"/>
    </row>
    <row r="41" spans="1:10" ht="25.5" customHeight="1" x14ac:dyDescent="0.15">
      <c r="A41" s="226"/>
      <c r="B41" s="44"/>
      <c r="C41" s="325"/>
      <c r="D41" s="121"/>
      <c r="E41" s="122"/>
      <c r="F41" s="107"/>
      <c r="G41" s="311"/>
      <c r="H41" s="219"/>
      <c r="I41" s="219"/>
      <c r="J41" s="219"/>
    </row>
    <row r="42" spans="1:10" ht="17.25" customHeight="1" x14ac:dyDescent="0.15">
      <c r="A42" s="345" t="s">
        <v>179</v>
      </c>
      <c r="B42" s="346"/>
      <c r="C42" s="346"/>
      <c r="D42" s="346"/>
      <c r="E42" s="346"/>
      <c r="F42" s="346"/>
      <c r="G42" s="346"/>
      <c r="H42" s="346"/>
      <c r="I42" s="346"/>
      <c r="J42" s="347"/>
    </row>
    <row r="43" spans="1:10" ht="9" customHeight="1" x14ac:dyDescent="0.15">
      <c r="A43" s="134"/>
      <c r="B43" s="134"/>
      <c r="C43" s="134"/>
      <c r="D43" s="57" t="s">
        <v>198</v>
      </c>
      <c r="E43" s="55">
        <v>104</v>
      </c>
      <c r="F43" s="155">
        <f>SUM(F7:F41)</f>
        <v>104</v>
      </c>
      <c r="G43" s="134"/>
      <c r="H43" s="134"/>
      <c r="I43" s="134"/>
      <c r="J43" s="134"/>
    </row>
    <row r="44" spans="1:10" ht="9" customHeight="1" x14ac:dyDescent="0.15">
      <c r="A44" s="83"/>
      <c r="B44" s="13"/>
      <c r="C44" s="11"/>
      <c r="E44" s="6"/>
      <c r="F44" s="6"/>
      <c r="H44" s="65"/>
      <c r="I44" s="65"/>
      <c r="J44" s="66"/>
    </row>
    <row r="45" spans="1:10" ht="12.75" x14ac:dyDescent="0.2">
      <c r="A45" s="308" t="s">
        <v>10</v>
      </c>
      <c r="B45" s="309"/>
      <c r="C45" s="310"/>
      <c r="D45" s="310"/>
      <c r="E45" s="309"/>
      <c r="F45" s="309"/>
      <c r="G45" s="309"/>
      <c r="H45" s="71"/>
      <c r="I45" s="71"/>
      <c r="J45" s="72"/>
    </row>
    <row r="46" spans="1:10" ht="8.25" customHeight="1" x14ac:dyDescent="0.15">
      <c r="A46" s="222">
        <v>3.1</v>
      </c>
      <c r="B46" s="215" t="s">
        <v>158</v>
      </c>
      <c r="C46" s="248" t="s">
        <v>40</v>
      </c>
      <c r="D46" s="190" t="s">
        <v>155</v>
      </c>
      <c r="E46" s="93">
        <v>20</v>
      </c>
      <c r="F46" s="93">
        <v>20</v>
      </c>
      <c r="G46" s="330" t="s">
        <v>152</v>
      </c>
      <c r="H46" s="253"/>
      <c r="I46" s="254"/>
      <c r="J46" s="255"/>
    </row>
    <row r="47" spans="1:10" ht="7.5" customHeight="1" x14ac:dyDescent="0.15">
      <c r="A47" s="223"/>
      <c r="B47" s="216"/>
      <c r="C47" s="279"/>
      <c r="D47" s="191" t="s">
        <v>156</v>
      </c>
      <c r="E47" s="156">
        <v>16</v>
      </c>
      <c r="F47" s="92"/>
      <c r="G47" s="331"/>
      <c r="H47" s="256"/>
      <c r="I47" s="257"/>
      <c r="J47" s="258"/>
    </row>
    <row r="48" spans="1:10" ht="8.25" customHeight="1" x14ac:dyDescent="0.15">
      <c r="A48" s="223"/>
      <c r="B48" s="216"/>
      <c r="C48" s="279"/>
      <c r="D48" s="191" t="s">
        <v>153</v>
      </c>
      <c r="E48" s="157">
        <v>5</v>
      </c>
      <c r="F48" s="140"/>
      <c r="G48" s="331"/>
      <c r="H48" s="256"/>
      <c r="I48" s="257"/>
      <c r="J48" s="258"/>
    </row>
    <row r="49" spans="1:10" ht="12.75" customHeight="1" x14ac:dyDescent="0.15">
      <c r="A49" s="223"/>
      <c r="B49" s="216"/>
      <c r="C49" s="279"/>
      <c r="D49" s="191" t="s">
        <v>157</v>
      </c>
      <c r="E49" s="143">
        <v>0</v>
      </c>
      <c r="F49" s="141"/>
      <c r="G49" s="331"/>
      <c r="H49" s="256"/>
      <c r="I49" s="257"/>
      <c r="J49" s="258"/>
    </row>
    <row r="50" spans="1:10" ht="0.6" customHeight="1" x14ac:dyDescent="0.15">
      <c r="A50" s="223"/>
      <c r="B50" s="216"/>
      <c r="C50" s="279"/>
      <c r="D50" s="191" t="s">
        <v>154</v>
      </c>
      <c r="E50" s="144"/>
      <c r="F50" s="141"/>
      <c r="G50" s="331"/>
      <c r="H50" s="256"/>
      <c r="I50" s="257"/>
      <c r="J50" s="258"/>
    </row>
    <row r="51" spans="1:10" ht="17.25" customHeight="1" x14ac:dyDescent="0.15">
      <c r="A51" s="224"/>
      <c r="B51" s="297"/>
      <c r="C51" s="249"/>
      <c r="D51" s="192" t="s">
        <v>112</v>
      </c>
      <c r="E51" s="142">
        <v>-10</v>
      </c>
      <c r="F51" s="33"/>
      <c r="G51" s="332"/>
      <c r="H51" s="256"/>
      <c r="I51" s="257"/>
      <c r="J51" s="258"/>
    </row>
    <row r="52" spans="1:10" ht="9" customHeight="1" x14ac:dyDescent="0.15">
      <c r="A52" s="146"/>
      <c r="B52" s="147"/>
      <c r="C52" s="148"/>
      <c r="D52" s="149" t="s">
        <v>199</v>
      </c>
      <c r="E52" s="149">
        <v>20</v>
      </c>
      <c r="F52" s="154">
        <f>SUM(F46:F51)</f>
        <v>20</v>
      </c>
      <c r="G52" s="150"/>
      <c r="H52" s="151"/>
      <c r="I52" s="152"/>
      <c r="J52" s="153"/>
    </row>
    <row r="53" spans="1:10" s="11" customFormat="1" ht="10.5" customHeight="1" x14ac:dyDescent="0.15">
      <c r="A53" s="194"/>
      <c r="B53" s="13"/>
      <c r="C53" s="1"/>
      <c r="G53" s="7"/>
      <c r="H53" s="65"/>
      <c r="I53" s="65"/>
      <c r="J53" s="66"/>
    </row>
    <row r="54" spans="1:10" ht="12.75" x14ac:dyDescent="0.2">
      <c r="A54" s="317" t="s">
        <v>17</v>
      </c>
      <c r="B54" s="310"/>
      <c r="C54" s="310"/>
      <c r="D54" s="310"/>
      <c r="E54" s="310"/>
      <c r="F54" s="310"/>
      <c r="G54" s="318"/>
      <c r="H54" s="95"/>
      <c r="I54" s="96"/>
      <c r="J54" s="97"/>
    </row>
    <row r="55" spans="1:10" ht="12" customHeight="1" x14ac:dyDescent="0.15">
      <c r="A55" s="225" t="s">
        <v>67</v>
      </c>
      <c r="B55" s="206" t="s">
        <v>12</v>
      </c>
      <c r="C55" s="220" t="s">
        <v>68</v>
      </c>
      <c r="D55" s="74" t="s">
        <v>52</v>
      </c>
      <c r="E55" s="89">
        <v>10</v>
      </c>
      <c r="F55" s="207">
        <v>10</v>
      </c>
      <c r="G55" s="222" t="s">
        <v>0</v>
      </c>
      <c r="H55" s="219"/>
      <c r="I55" s="219"/>
      <c r="J55" s="219"/>
    </row>
    <row r="56" spans="1:10" ht="8.25" customHeight="1" x14ac:dyDescent="0.15">
      <c r="A56" s="304"/>
      <c r="B56" s="206"/>
      <c r="C56" s="319"/>
      <c r="D56" s="12"/>
      <c r="E56" s="12"/>
      <c r="F56" s="208"/>
      <c r="G56" s="223"/>
      <c r="H56" s="219"/>
      <c r="I56" s="219"/>
      <c r="J56" s="219"/>
    </row>
    <row r="57" spans="1:10" ht="4.9000000000000004" customHeight="1" x14ac:dyDescent="0.15">
      <c r="A57" s="226"/>
      <c r="B57" s="206"/>
      <c r="C57" s="320"/>
      <c r="D57" s="98"/>
      <c r="E57" s="90"/>
      <c r="F57" s="209"/>
      <c r="G57" s="224"/>
      <c r="H57" s="219"/>
      <c r="I57" s="219"/>
      <c r="J57" s="219"/>
    </row>
    <row r="58" spans="1:10" ht="9" customHeight="1" x14ac:dyDescent="0.15">
      <c r="A58" s="225" t="s">
        <v>61</v>
      </c>
      <c r="B58" s="321" t="s">
        <v>13</v>
      </c>
      <c r="C58" s="220" t="s">
        <v>109</v>
      </c>
      <c r="D58" s="21" t="s">
        <v>69</v>
      </c>
      <c r="E58" s="87">
        <v>4</v>
      </c>
      <c r="F58" s="207">
        <v>4</v>
      </c>
      <c r="G58" s="225" t="s">
        <v>206</v>
      </c>
      <c r="H58" s="217"/>
      <c r="I58" s="217"/>
      <c r="J58" s="217"/>
    </row>
    <row r="59" spans="1:10" ht="26.65" customHeight="1" x14ac:dyDescent="0.15">
      <c r="A59" s="226"/>
      <c r="B59" s="322"/>
      <c r="C59" s="269"/>
      <c r="D59" s="38" t="s">
        <v>100</v>
      </c>
      <c r="E59" s="104">
        <v>2</v>
      </c>
      <c r="F59" s="209"/>
      <c r="G59" s="226"/>
      <c r="H59" s="217"/>
      <c r="I59" s="217"/>
      <c r="J59" s="217"/>
    </row>
    <row r="60" spans="1:10" ht="12" customHeight="1" x14ac:dyDescent="0.15">
      <c r="A60" s="225">
        <v>6.5</v>
      </c>
      <c r="B60" s="215" t="s">
        <v>116</v>
      </c>
      <c r="C60" s="220" t="s">
        <v>120</v>
      </c>
      <c r="D60" s="314" t="s">
        <v>119</v>
      </c>
      <c r="E60" s="236">
        <v>4</v>
      </c>
      <c r="F60" s="207">
        <v>4</v>
      </c>
      <c r="G60" s="220" t="s">
        <v>121</v>
      </c>
      <c r="H60" s="227"/>
      <c r="I60" s="228"/>
      <c r="J60" s="229"/>
    </row>
    <row r="61" spans="1:10" ht="6.95" customHeight="1" x14ac:dyDescent="0.15">
      <c r="A61" s="304"/>
      <c r="B61" s="216"/>
      <c r="C61" s="269"/>
      <c r="D61" s="315"/>
      <c r="E61" s="237"/>
      <c r="F61" s="208"/>
      <c r="G61" s="269"/>
      <c r="H61" s="230"/>
      <c r="I61" s="231"/>
      <c r="J61" s="232"/>
    </row>
    <row r="62" spans="1:10" ht="6" customHeight="1" x14ac:dyDescent="0.15">
      <c r="A62" s="226"/>
      <c r="B62" s="297"/>
      <c r="C62" s="221"/>
      <c r="D62" s="316"/>
      <c r="E62" s="238"/>
      <c r="F62" s="209"/>
      <c r="G62" s="221"/>
      <c r="H62" s="233"/>
      <c r="I62" s="234"/>
      <c r="J62" s="235"/>
    </row>
    <row r="63" spans="1:10" ht="10.15" customHeight="1" x14ac:dyDescent="0.15">
      <c r="A63" s="225">
        <v>6.5</v>
      </c>
      <c r="B63" s="215" t="s">
        <v>19</v>
      </c>
      <c r="C63" s="220" t="s">
        <v>110</v>
      </c>
      <c r="D63" s="196" t="s">
        <v>46</v>
      </c>
      <c r="E63" s="197">
        <v>10</v>
      </c>
      <c r="F63" s="207">
        <v>10</v>
      </c>
      <c r="G63" s="220" t="s">
        <v>204</v>
      </c>
      <c r="H63" s="343"/>
      <c r="I63" s="217"/>
      <c r="J63" s="217"/>
    </row>
    <row r="64" spans="1:10" ht="9" customHeight="1" x14ac:dyDescent="0.15">
      <c r="A64" s="304"/>
      <c r="B64" s="216"/>
      <c r="C64" s="269"/>
      <c r="D64" s="196" t="s">
        <v>89</v>
      </c>
      <c r="E64" s="197">
        <v>8</v>
      </c>
      <c r="F64" s="208"/>
      <c r="G64" s="269"/>
      <c r="H64" s="217"/>
      <c r="I64" s="217"/>
      <c r="J64" s="217"/>
    </row>
    <row r="65" spans="1:10" ht="9" customHeight="1" x14ac:dyDescent="0.15">
      <c r="A65" s="304"/>
      <c r="B65" s="216"/>
      <c r="C65" s="269"/>
      <c r="D65" s="196" t="s">
        <v>90</v>
      </c>
      <c r="E65" s="197">
        <v>6</v>
      </c>
      <c r="F65" s="208"/>
      <c r="G65" s="269"/>
      <c r="H65" s="217"/>
      <c r="I65" s="217"/>
      <c r="J65" s="217"/>
    </row>
    <row r="66" spans="1:10" ht="8.65" customHeight="1" x14ac:dyDescent="0.15">
      <c r="A66" s="226"/>
      <c r="B66" s="297"/>
      <c r="C66" s="221"/>
      <c r="D66" s="196" t="s">
        <v>38</v>
      </c>
      <c r="E66" s="197">
        <v>0</v>
      </c>
      <c r="F66" s="209"/>
      <c r="G66" s="221"/>
      <c r="H66" s="217"/>
      <c r="I66" s="217"/>
      <c r="J66" s="217"/>
    </row>
    <row r="67" spans="1:10" ht="8.25" customHeight="1" x14ac:dyDescent="0.15">
      <c r="A67" s="295" t="s">
        <v>63</v>
      </c>
      <c r="B67" s="215" t="s">
        <v>53</v>
      </c>
      <c r="C67" s="220" t="s">
        <v>108</v>
      </c>
      <c r="D67" s="180" t="s">
        <v>160</v>
      </c>
      <c r="E67" s="195"/>
      <c r="F67" s="207">
        <v>15</v>
      </c>
      <c r="G67" s="330" t="s">
        <v>205</v>
      </c>
      <c r="H67" s="253"/>
      <c r="I67" s="254"/>
      <c r="J67" s="255"/>
    </row>
    <row r="68" spans="1:10" ht="7.5" customHeight="1" x14ac:dyDescent="0.15">
      <c r="A68" s="342"/>
      <c r="B68" s="216"/>
      <c r="C68" s="269"/>
      <c r="D68" s="196" t="s">
        <v>159</v>
      </c>
      <c r="E68" s="195">
        <v>15</v>
      </c>
      <c r="F68" s="208"/>
      <c r="G68" s="331"/>
      <c r="H68" s="256"/>
      <c r="I68" s="257"/>
      <c r="J68" s="258"/>
    </row>
    <row r="69" spans="1:10" ht="7.5" customHeight="1" x14ac:dyDescent="0.15">
      <c r="A69" s="342"/>
      <c r="B69" s="216"/>
      <c r="C69" s="269"/>
      <c r="D69" s="196" t="s">
        <v>73</v>
      </c>
      <c r="E69" s="195">
        <v>10</v>
      </c>
      <c r="F69" s="208"/>
      <c r="G69" s="331"/>
      <c r="H69" s="256"/>
      <c r="I69" s="257"/>
      <c r="J69" s="258"/>
    </row>
    <row r="70" spans="1:10" ht="7.9" customHeight="1" x14ac:dyDescent="0.15">
      <c r="A70" s="342"/>
      <c r="B70" s="216"/>
      <c r="C70" s="269"/>
      <c r="D70" s="196" t="s">
        <v>74</v>
      </c>
      <c r="E70" s="195">
        <v>5</v>
      </c>
      <c r="F70" s="208"/>
      <c r="G70" s="331"/>
      <c r="H70" s="256"/>
      <c r="I70" s="257"/>
      <c r="J70" s="258"/>
    </row>
    <row r="71" spans="1:10" ht="7.9" customHeight="1" x14ac:dyDescent="0.15">
      <c r="A71" s="342"/>
      <c r="B71" s="216"/>
      <c r="C71" s="269"/>
      <c r="D71" s="196" t="s">
        <v>167</v>
      </c>
      <c r="E71" s="195">
        <v>0</v>
      </c>
      <c r="F71" s="208"/>
      <c r="G71" s="331"/>
      <c r="H71" s="256"/>
      <c r="I71" s="257"/>
      <c r="J71" s="258"/>
    </row>
    <row r="72" spans="1:10" ht="7.9" customHeight="1" x14ac:dyDescent="0.15">
      <c r="A72" s="342"/>
      <c r="B72" s="216"/>
      <c r="C72" s="269"/>
      <c r="D72" s="196" t="s">
        <v>163</v>
      </c>
      <c r="E72" s="195">
        <v>-5</v>
      </c>
      <c r="F72" s="208"/>
      <c r="G72" s="331"/>
      <c r="H72" s="256"/>
      <c r="I72" s="257"/>
      <c r="J72" s="258"/>
    </row>
    <row r="73" spans="1:10" ht="7.9" customHeight="1" x14ac:dyDescent="0.15">
      <c r="A73" s="342"/>
      <c r="B73" s="216"/>
      <c r="C73" s="269"/>
      <c r="D73" s="196" t="s">
        <v>164</v>
      </c>
      <c r="E73" s="195">
        <v>-10</v>
      </c>
      <c r="F73" s="208"/>
      <c r="G73" s="331"/>
      <c r="H73" s="256"/>
      <c r="I73" s="257"/>
      <c r="J73" s="258"/>
    </row>
    <row r="74" spans="1:10" ht="7.5" customHeight="1" x14ac:dyDescent="0.15">
      <c r="A74" s="342"/>
      <c r="B74" s="216"/>
      <c r="C74" s="269"/>
      <c r="D74" s="196" t="s">
        <v>169</v>
      </c>
      <c r="E74" s="195">
        <v>-15</v>
      </c>
      <c r="F74" s="208"/>
      <c r="G74" s="331"/>
      <c r="H74" s="256"/>
      <c r="I74" s="257"/>
      <c r="J74" s="258"/>
    </row>
    <row r="75" spans="1:10" ht="7.5" customHeight="1" x14ac:dyDescent="0.15">
      <c r="A75" s="342"/>
      <c r="B75" s="216"/>
      <c r="C75" s="269"/>
      <c r="D75" s="196" t="s">
        <v>170</v>
      </c>
      <c r="E75" s="195">
        <v>-20</v>
      </c>
      <c r="F75" s="208"/>
      <c r="G75" s="331"/>
      <c r="H75" s="256"/>
      <c r="I75" s="257"/>
      <c r="J75" s="258"/>
    </row>
    <row r="76" spans="1:10" ht="7.5" customHeight="1" x14ac:dyDescent="0.15">
      <c r="A76" s="342"/>
      <c r="B76" s="216"/>
      <c r="C76" s="269"/>
      <c r="D76" s="180" t="s">
        <v>165</v>
      </c>
      <c r="E76" s="195"/>
      <c r="F76" s="208"/>
      <c r="G76" s="331"/>
      <c r="H76" s="256"/>
      <c r="I76" s="257"/>
      <c r="J76" s="258"/>
    </row>
    <row r="77" spans="1:10" ht="7.5" customHeight="1" x14ac:dyDescent="0.15">
      <c r="A77" s="342"/>
      <c r="B77" s="216"/>
      <c r="C77" s="269"/>
      <c r="D77" s="196" t="s">
        <v>161</v>
      </c>
      <c r="E77" s="195">
        <v>15</v>
      </c>
      <c r="F77" s="208"/>
      <c r="G77" s="331"/>
      <c r="H77" s="256"/>
      <c r="I77" s="257"/>
      <c r="J77" s="258"/>
    </row>
    <row r="78" spans="1:10" ht="7.5" customHeight="1" x14ac:dyDescent="0.15">
      <c r="A78" s="342"/>
      <c r="B78" s="216"/>
      <c r="C78" s="269"/>
      <c r="D78" s="196" t="s">
        <v>74</v>
      </c>
      <c r="E78" s="195">
        <v>10</v>
      </c>
      <c r="F78" s="208"/>
      <c r="G78" s="331"/>
      <c r="H78" s="256"/>
      <c r="I78" s="257"/>
      <c r="J78" s="258"/>
    </row>
    <row r="79" spans="1:10" ht="7.5" customHeight="1" x14ac:dyDescent="0.15">
      <c r="A79" s="342"/>
      <c r="B79" s="216"/>
      <c r="C79" s="269"/>
      <c r="D79" s="196" t="s">
        <v>162</v>
      </c>
      <c r="E79" s="195">
        <v>5</v>
      </c>
      <c r="F79" s="208"/>
      <c r="G79" s="331"/>
      <c r="H79" s="256"/>
      <c r="I79" s="257"/>
      <c r="J79" s="258"/>
    </row>
    <row r="80" spans="1:10" ht="7.5" customHeight="1" x14ac:dyDescent="0.15">
      <c r="A80" s="342"/>
      <c r="B80" s="216"/>
      <c r="C80" s="269"/>
      <c r="D80" s="196" t="s">
        <v>70</v>
      </c>
      <c r="E80" s="195">
        <v>0</v>
      </c>
      <c r="F80" s="208"/>
      <c r="G80" s="331"/>
      <c r="H80" s="256"/>
      <c r="I80" s="257"/>
      <c r="J80" s="258"/>
    </row>
    <row r="81" spans="1:10" ht="7.5" customHeight="1" x14ac:dyDescent="0.15">
      <c r="A81" s="342"/>
      <c r="B81" s="216"/>
      <c r="C81" s="269"/>
      <c r="D81" s="196" t="s">
        <v>164</v>
      </c>
      <c r="E81" s="195">
        <v>-5</v>
      </c>
      <c r="F81" s="208"/>
      <c r="G81" s="331"/>
      <c r="H81" s="256"/>
      <c r="I81" s="257"/>
      <c r="J81" s="258"/>
    </row>
    <row r="82" spans="1:10" ht="7.5" customHeight="1" x14ac:dyDescent="0.15">
      <c r="A82" s="342"/>
      <c r="B82" s="216"/>
      <c r="C82" s="269"/>
      <c r="D82" s="196" t="s">
        <v>166</v>
      </c>
      <c r="E82" s="195">
        <v>-10</v>
      </c>
      <c r="F82" s="208"/>
      <c r="G82" s="331"/>
      <c r="H82" s="256"/>
      <c r="I82" s="257"/>
      <c r="J82" s="258"/>
    </row>
    <row r="83" spans="1:10" ht="7.5" customHeight="1" x14ac:dyDescent="0.15">
      <c r="A83" s="342"/>
      <c r="B83" s="216"/>
      <c r="C83" s="269"/>
      <c r="D83" s="196" t="s">
        <v>171</v>
      </c>
      <c r="E83" s="195">
        <v>-15</v>
      </c>
      <c r="F83" s="208"/>
      <c r="G83" s="331"/>
      <c r="H83" s="256"/>
      <c r="I83" s="257"/>
      <c r="J83" s="258"/>
    </row>
    <row r="84" spans="1:10" ht="7.9" customHeight="1" x14ac:dyDescent="0.15">
      <c r="A84" s="342"/>
      <c r="B84" s="216"/>
      <c r="C84" s="269"/>
      <c r="D84" s="196" t="s">
        <v>172</v>
      </c>
      <c r="E84" s="195">
        <v>-20</v>
      </c>
      <c r="F84" s="209"/>
      <c r="G84" s="331"/>
      <c r="H84" s="256"/>
      <c r="I84" s="257"/>
      <c r="J84" s="258"/>
    </row>
    <row r="85" spans="1:10" ht="10.9" customHeight="1" x14ac:dyDescent="0.15">
      <c r="A85" s="342"/>
      <c r="B85" s="215" t="s">
        <v>71</v>
      </c>
      <c r="C85" s="220" t="s">
        <v>115</v>
      </c>
      <c r="D85" s="180" t="s">
        <v>160</v>
      </c>
      <c r="E85" s="197"/>
      <c r="F85" s="236">
        <v>15</v>
      </c>
      <c r="G85" s="330" t="s">
        <v>207</v>
      </c>
      <c r="H85" s="259"/>
      <c r="I85" s="260"/>
      <c r="J85" s="261"/>
    </row>
    <row r="86" spans="1:10" ht="7.9" customHeight="1" x14ac:dyDescent="0.15">
      <c r="A86" s="342"/>
      <c r="B86" s="216"/>
      <c r="C86" s="269"/>
      <c r="D86" s="196" t="s">
        <v>168</v>
      </c>
      <c r="E86" s="197">
        <v>15</v>
      </c>
      <c r="F86" s="237"/>
      <c r="G86" s="331"/>
      <c r="H86" s="262"/>
      <c r="I86" s="263"/>
      <c r="J86" s="264"/>
    </row>
    <row r="87" spans="1:10" ht="7.9" customHeight="1" x14ac:dyDescent="0.15">
      <c r="A87" s="342"/>
      <c r="B87" s="216"/>
      <c r="C87" s="269"/>
      <c r="D87" s="196" t="s">
        <v>75</v>
      </c>
      <c r="E87" s="197">
        <v>7</v>
      </c>
      <c r="F87" s="237"/>
      <c r="G87" s="331"/>
      <c r="H87" s="262"/>
      <c r="I87" s="263"/>
      <c r="J87" s="264"/>
    </row>
    <row r="88" spans="1:10" ht="7.9" customHeight="1" x14ac:dyDescent="0.15">
      <c r="A88" s="342"/>
      <c r="B88" s="216"/>
      <c r="C88" s="269"/>
      <c r="D88" s="196" t="s">
        <v>173</v>
      </c>
      <c r="E88" s="197">
        <v>0</v>
      </c>
      <c r="F88" s="237"/>
      <c r="G88" s="331"/>
      <c r="H88" s="262"/>
      <c r="I88" s="263"/>
      <c r="J88" s="264"/>
    </row>
    <row r="89" spans="1:10" ht="7.5" customHeight="1" x14ac:dyDescent="0.15">
      <c r="A89" s="342"/>
      <c r="B89" s="216"/>
      <c r="C89" s="269"/>
      <c r="D89" s="196" t="s">
        <v>174</v>
      </c>
      <c r="E89" s="197">
        <v>-7</v>
      </c>
      <c r="F89" s="237"/>
      <c r="G89" s="331"/>
      <c r="H89" s="262"/>
      <c r="I89" s="263"/>
      <c r="J89" s="264"/>
    </row>
    <row r="90" spans="1:10" ht="7.9" customHeight="1" x14ac:dyDescent="0.15">
      <c r="A90" s="342"/>
      <c r="B90" s="216"/>
      <c r="C90" s="269"/>
      <c r="D90" s="196" t="s">
        <v>113</v>
      </c>
      <c r="E90" s="197">
        <v>-15</v>
      </c>
      <c r="F90" s="237"/>
      <c r="G90" s="331"/>
      <c r="H90" s="262"/>
      <c r="I90" s="263"/>
      <c r="J90" s="264"/>
    </row>
    <row r="91" spans="1:10" ht="7.9" customHeight="1" x14ac:dyDescent="0.15">
      <c r="A91" s="342"/>
      <c r="B91" s="216"/>
      <c r="C91" s="269"/>
      <c r="D91" s="196" t="s">
        <v>172</v>
      </c>
      <c r="E91" s="197">
        <v>-20</v>
      </c>
      <c r="F91" s="237"/>
      <c r="G91" s="331"/>
      <c r="H91" s="262"/>
      <c r="I91" s="263"/>
      <c r="J91" s="264"/>
    </row>
    <row r="92" spans="1:10" ht="7.9" customHeight="1" x14ac:dyDescent="0.15">
      <c r="A92" s="342"/>
      <c r="B92" s="216"/>
      <c r="C92" s="269"/>
      <c r="D92" s="180" t="s">
        <v>165</v>
      </c>
      <c r="E92" s="197"/>
      <c r="F92" s="237"/>
      <c r="G92" s="331"/>
      <c r="H92" s="262"/>
      <c r="I92" s="263"/>
      <c r="J92" s="264"/>
    </row>
    <row r="93" spans="1:10" ht="7.9" customHeight="1" x14ac:dyDescent="0.15">
      <c r="A93" s="342"/>
      <c r="B93" s="216"/>
      <c r="C93" s="269"/>
      <c r="D93" s="196" t="s">
        <v>175</v>
      </c>
      <c r="E93" s="197">
        <v>15</v>
      </c>
      <c r="F93" s="237"/>
      <c r="G93" s="331"/>
      <c r="H93" s="262"/>
      <c r="I93" s="263"/>
      <c r="J93" s="264"/>
    </row>
    <row r="94" spans="1:10" ht="7.9" customHeight="1" x14ac:dyDescent="0.15">
      <c r="A94" s="342"/>
      <c r="B94" s="216"/>
      <c r="C94" s="269"/>
      <c r="D94" s="196" t="s">
        <v>173</v>
      </c>
      <c r="E94" s="197">
        <v>7</v>
      </c>
      <c r="F94" s="237"/>
      <c r="G94" s="331"/>
      <c r="H94" s="262"/>
      <c r="I94" s="263"/>
      <c r="J94" s="264"/>
    </row>
    <row r="95" spans="1:10" ht="7.5" customHeight="1" x14ac:dyDescent="0.15">
      <c r="A95" s="342"/>
      <c r="B95" s="216"/>
      <c r="C95" s="269"/>
      <c r="D95" s="196" t="s">
        <v>174</v>
      </c>
      <c r="E95" s="197">
        <v>0</v>
      </c>
      <c r="F95" s="237"/>
      <c r="G95" s="331"/>
      <c r="H95" s="262"/>
      <c r="I95" s="263"/>
      <c r="J95" s="264"/>
    </row>
    <row r="96" spans="1:10" ht="7.9" customHeight="1" x14ac:dyDescent="0.15">
      <c r="A96" s="342"/>
      <c r="B96" s="216"/>
      <c r="C96" s="269"/>
      <c r="D96" s="196" t="s">
        <v>113</v>
      </c>
      <c r="E96" s="197">
        <v>-7</v>
      </c>
      <c r="F96" s="237"/>
      <c r="G96" s="331"/>
      <c r="H96" s="262"/>
      <c r="I96" s="263"/>
      <c r="J96" s="264"/>
    </row>
    <row r="97" spans="1:10" ht="7.5" customHeight="1" x14ac:dyDescent="0.15">
      <c r="A97" s="342"/>
      <c r="B97" s="216"/>
      <c r="C97" s="269"/>
      <c r="D97" s="196" t="s">
        <v>176</v>
      </c>
      <c r="E97" s="197">
        <v>-15</v>
      </c>
      <c r="F97" s="237"/>
      <c r="G97" s="331"/>
      <c r="H97" s="262"/>
      <c r="I97" s="263"/>
      <c r="J97" s="264"/>
    </row>
    <row r="98" spans="1:10" ht="7.9" customHeight="1" x14ac:dyDescent="0.15">
      <c r="A98" s="342"/>
      <c r="B98" s="216"/>
      <c r="C98" s="269"/>
      <c r="D98" s="196" t="s">
        <v>177</v>
      </c>
      <c r="E98" s="197">
        <v>-20</v>
      </c>
      <c r="F98" s="237"/>
      <c r="G98" s="331"/>
      <c r="H98" s="262"/>
      <c r="I98" s="263"/>
      <c r="J98" s="264"/>
    </row>
    <row r="99" spans="1:10" ht="7.9" customHeight="1" x14ac:dyDescent="0.15">
      <c r="A99" s="296"/>
      <c r="B99" s="297"/>
      <c r="C99" s="221"/>
      <c r="D99" s="196" t="s">
        <v>178</v>
      </c>
      <c r="E99" s="197">
        <v>-30</v>
      </c>
      <c r="F99" s="238"/>
      <c r="G99" s="332"/>
      <c r="H99" s="265"/>
      <c r="I99" s="266"/>
      <c r="J99" s="267"/>
    </row>
    <row r="100" spans="1:10" ht="9.4" customHeight="1" x14ac:dyDescent="0.15">
      <c r="A100" s="57"/>
      <c r="B100" s="39"/>
      <c r="C100" s="40"/>
      <c r="D100" s="56" t="s">
        <v>200</v>
      </c>
      <c r="E100" s="55">
        <v>58</v>
      </c>
      <c r="F100" s="155">
        <f>SUM(F55:F99)</f>
        <v>58</v>
      </c>
      <c r="G100" s="145"/>
      <c r="H100" s="135"/>
      <c r="I100" s="135"/>
      <c r="J100" s="135"/>
    </row>
    <row r="101" spans="1:10" ht="9" customHeight="1" x14ac:dyDescent="0.15">
      <c r="A101" s="57"/>
      <c r="B101" s="39"/>
      <c r="C101" s="40"/>
      <c r="D101" s="102"/>
      <c r="E101" s="158"/>
      <c r="F101" s="158"/>
      <c r="G101" s="145"/>
      <c r="H101" s="135"/>
      <c r="I101" s="162"/>
      <c r="J101" s="135"/>
    </row>
    <row r="102" spans="1:10" ht="12.75" x14ac:dyDescent="0.2">
      <c r="A102" s="308" t="s">
        <v>22</v>
      </c>
      <c r="B102" s="309"/>
      <c r="C102" s="309"/>
      <c r="D102" s="310"/>
      <c r="E102" s="309"/>
      <c r="F102" s="309"/>
      <c r="G102" s="309"/>
      <c r="H102" s="71"/>
      <c r="I102" s="71"/>
      <c r="J102" s="72"/>
    </row>
    <row r="103" spans="1:10" ht="19.899999999999999" customHeight="1" x14ac:dyDescent="0.15">
      <c r="A103" s="250" t="s">
        <v>64</v>
      </c>
      <c r="B103" s="215" t="s">
        <v>26</v>
      </c>
      <c r="C103" s="299" t="s">
        <v>78</v>
      </c>
      <c r="D103" s="164" t="s">
        <v>182</v>
      </c>
      <c r="E103" s="93">
        <v>10</v>
      </c>
      <c r="F103" s="210">
        <v>10</v>
      </c>
      <c r="G103" s="248" t="s">
        <v>183</v>
      </c>
      <c r="H103" s="278"/>
      <c r="I103" s="271"/>
      <c r="J103" s="272"/>
    </row>
    <row r="104" spans="1:10" ht="17.25" customHeight="1" x14ac:dyDescent="0.15">
      <c r="A104" s="251"/>
      <c r="B104" s="216"/>
      <c r="C104" s="307"/>
      <c r="D104" s="113" t="s">
        <v>23</v>
      </c>
      <c r="E104" s="58">
        <v>6</v>
      </c>
      <c r="F104" s="211"/>
      <c r="G104" s="279"/>
      <c r="H104" s="273"/>
      <c r="I104" s="274"/>
      <c r="J104" s="275"/>
    </row>
    <row r="105" spans="1:10" ht="9.75" customHeight="1" x14ac:dyDescent="0.15">
      <c r="A105" s="251"/>
      <c r="B105" s="216"/>
      <c r="C105" s="307"/>
      <c r="D105" s="165" t="s">
        <v>24</v>
      </c>
      <c r="E105" s="18">
        <v>4</v>
      </c>
      <c r="F105" s="212"/>
      <c r="G105" s="279"/>
      <c r="H105" s="273"/>
      <c r="I105" s="274"/>
      <c r="J105" s="275"/>
    </row>
    <row r="106" spans="1:10" ht="45.4" customHeight="1" x14ac:dyDescent="0.15">
      <c r="A106" s="198" t="s">
        <v>44</v>
      </c>
      <c r="B106" s="185" t="s">
        <v>77</v>
      </c>
      <c r="C106" s="199" t="s">
        <v>180</v>
      </c>
      <c r="D106" s="164" t="s">
        <v>83</v>
      </c>
      <c r="E106" s="183">
        <v>4</v>
      </c>
      <c r="F106" s="184">
        <v>4</v>
      </c>
      <c r="G106" s="164" t="s">
        <v>181</v>
      </c>
      <c r="H106" s="186"/>
      <c r="I106" s="187"/>
      <c r="J106" s="188"/>
    </row>
    <row r="107" spans="1:10" ht="45" customHeight="1" x14ac:dyDescent="0.15">
      <c r="A107" s="198" t="s">
        <v>96</v>
      </c>
      <c r="B107" s="185" t="s">
        <v>76</v>
      </c>
      <c r="C107" s="199" t="s">
        <v>97</v>
      </c>
      <c r="D107" s="164" t="s">
        <v>186</v>
      </c>
      <c r="E107" s="183">
        <v>-15</v>
      </c>
      <c r="F107" s="200"/>
      <c r="G107" s="189" t="s">
        <v>187</v>
      </c>
      <c r="H107" s="201"/>
      <c r="I107" s="202"/>
      <c r="J107" s="203"/>
    </row>
    <row r="108" spans="1:10" ht="17.25" customHeight="1" x14ac:dyDescent="0.15">
      <c r="A108" s="276" t="s">
        <v>56</v>
      </c>
      <c r="B108" s="215" t="s">
        <v>82</v>
      </c>
      <c r="C108" s="299" t="s">
        <v>106</v>
      </c>
      <c r="D108" s="21" t="s">
        <v>5</v>
      </c>
      <c r="E108" s="105">
        <v>3</v>
      </c>
      <c r="F108" s="210">
        <v>3</v>
      </c>
      <c r="G108" s="220" t="s">
        <v>107</v>
      </c>
      <c r="H108" s="217"/>
      <c r="I108" s="217"/>
      <c r="J108" s="217"/>
    </row>
    <row r="109" spans="1:10" ht="22.9" customHeight="1" x14ac:dyDescent="0.15">
      <c r="A109" s="277"/>
      <c r="B109" s="216"/>
      <c r="C109" s="300"/>
      <c r="D109" s="59" t="s">
        <v>14</v>
      </c>
      <c r="E109" s="18">
        <v>0</v>
      </c>
      <c r="F109" s="212"/>
      <c r="G109" s="269"/>
      <c r="H109" s="217"/>
      <c r="I109" s="217"/>
      <c r="J109" s="217"/>
    </row>
    <row r="110" spans="1:10" ht="13.5" customHeight="1" x14ac:dyDescent="0.15">
      <c r="A110" s="298" t="s">
        <v>56</v>
      </c>
      <c r="B110" s="206" t="s">
        <v>82</v>
      </c>
      <c r="C110" s="299" t="s">
        <v>188</v>
      </c>
      <c r="D110" s="163" t="s">
        <v>189</v>
      </c>
      <c r="E110" s="17">
        <v>8</v>
      </c>
      <c r="F110" s="210">
        <v>12</v>
      </c>
      <c r="G110" s="220" t="s">
        <v>190</v>
      </c>
      <c r="H110" s="270"/>
      <c r="I110" s="271"/>
      <c r="J110" s="272"/>
    </row>
    <row r="111" spans="1:10" ht="12" customHeight="1" x14ac:dyDescent="0.15">
      <c r="A111" s="298"/>
      <c r="B111" s="206"/>
      <c r="C111" s="300"/>
      <c r="D111" s="94" t="s">
        <v>184</v>
      </c>
      <c r="E111" s="18">
        <v>12</v>
      </c>
      <c r="F111" s="211"/>
      <c r="G111" s="269"/>
      <c r="H111" s="273"/>
      <c r="I111" s="274"/>
      <c r="J111" s="275"/>
    </row>
    <row r="112" spans="1:10" ht="13.5" customHeight="1" x14ac:dyDescent="0.15">
      <c r="A112" s="298"/>
      <c r="B112" s="206"/>
      <c r="C112" s="300"/>
      <c r="D112" s="70" t="s">
        <v>185</v>
      </c>
      <c r="E112" s="33">
        <v>8</v>
      </c>
      <c r="F112" s="212"/>
      <c r="G112" s="269"/>
      <c r="H112" s="273"/>
      <c r="I112" s="274"/>
      <c r="J112" s="275"/>
    </row>
    <row r="113" spans="1:10" ht="20.65" customHeight="1" x14ac:dyDescent="0.15">
      <c r="A113" s="301">
        <v>4.5999999999999996</v>
      </c>
      <c r="B113" s="206" t="s">
        <v>82</v>
      </c>
      <c r="C113" s="220" t="s">
        <v>47</v>
      </c>
      <c r="D113" s="88" t="s">
        <v>5</v>
      </c>
      <c r="E113" s="58">
        <v>1</v>
      </c>
      <c r="F113" s="210">
        <v>1</v>
      </c>
      <c r="G113" s="248" t="s">
        <v>48</v>
      </c>
      <c r="H113" s="217"/>
      <c r="I113" s="217"/>
      <c r="J113" s="217"/>
    </row>
    <row r="114" spans="1:10" ht="14.25" customHeight="1" x14ac:dyDescent="0.15">
      <c r="A114" s="301"/>
      <c r="B114" s="206"/>
      <c r="C114" s="221"/>
      <c r="D114" s="38" t="s">
        <v>14</v>
      </c>
      <c r="E114" s="34">
        <v>0</v>
      </c>
      <c r="F114" s="212"/>
      <c r="G114" s="279"/>
      <c r="H114" s="217"/>
      <c r="I114" s="217"/>
      <c r="J114" s="217"/>
    </row>
    <row r="115" spans="1:10" ht="10.9" customHeight="1" x14ac:dyDescent="0.15">
      <c r="A115" s="301" t="s">
        <v>57</v>
      </c>
      <c r="B115" s="206" t="s">
        <v>82</v>
      </c>
      <c r="C115" s="220" t="s">
        <v>91</v>
      </c>
      <c r="D115" s="67" t="s">
        <v>5</v>
      </c>
      <c r="E115" s="127">
        <v>1</v>
      </c>
      <c r="F115" s="213">
        <v>1</v>
      </c>
      <c r="G115" s="302"/>
      <c r="H115" s="242"/>
      <c r="I115" s="243"/>
      <c r="J115" s="244"/>
    </row>
    <row r="116" spans="1:10" ht="13.15" customHeight="1" x14ac:dyDescent="0.15">
      <c r="A116" s="301"/>
      <c r="B116" s="206"/>
      <c r="C116" s="268"/>
      <c r="D116" s="68" t="s">
        <v>14</v>
      </c>
      <c r="E116" s="69">
        <v>0</v>
      </c>
      <c r="F116" s="214"/>
      <c r="G116" s="303"/>
      <c r="H116" s="245"/>
      <c r="I116" s="246"/>
      <c r="J116" s="247"/>
    </row>
    <row r="117" spans="1:10" s="11" customFormat="1" ht="17.25" customHeight="1" x14ac:dyDescent="0.15">
      <c r="A117" s="250" t="s">
        <v>65</v>
      </c>
      <c r="B117" s="215" t="s">
        <v>25</v>
      </c>
      <c r="C117" s="220" t="s">
        <v>191</v>
      </c>
      <c r="D117" s="16" t="s">
        <v>5</v>
      </c>
      <c r="E117" s="17">
        <v>0</v>
      </c>
      <c r="F117" s="210"/>
      <c r="G117" s="248"/>
      <c r="H117" s="219"/>
      <c r="I117" s="219"/>
      <c r="J117" s="219"/>
    </row>
    <row r="118" spans="1:10" s="11" customFormat="1" ht="10.9" customHeight="1" x14ac:dyDescent="0.15">
      <c r="A118" s="251"/>
      <c r="B118" s="216"/>
      <c r="C118" s="221"/>
      <c r="D118" s="38" t="s">
        <v>14</v>
      </c>
      <c r="E118" s="33">
        <v>-4</v>
      </c>
      <c r="F118" s="212"/>
      <c r="G118" s="249"/>
      <c r="H118" s="219"/>
      <c r="I118" s="219"/>
      <c r="J118" s="219"/>
    </row>
    <row r="119" spans="1:10" s="11" customFormat="1" ht="18" customHeight="1" x14ac:dyDescent="0.15">
      <c r="A119" s="251"/>
      <c r="B119" s="216" t="s">
        <v>20</v>
      </c>
      <c r="C119" s="220" t="s">
        <v>123</v>
      </c>
      <c r="D119" s="16" t="s">
        <v>5</v>
      </c>
      <c r="E119" s="17">
        <v>-4</v>
      </c>
      <c r="F119" s="210"/>
      <c r="G119" s="239" t="s">
        <v>92</v>
      </c>
      <c r="H119" s="217"/>
      <c r="I119" s="217"/>
      <c r="J119" s="217"/>
    </row>
    <row r="120" spans="1:10" ht="12" customHeight="1" x14ac:dyDescent="0.15">
      <c r="A120" s="251"/>
      <c r="B120" s="216"/>
      <c r="C120" s="221"/>
      <c r="D120" s="59" t="s">
        <v>14</v>
      </c>
      <c r="E120" s="33">
        <v>0</v>
      </c>
      <c r="F120" s="212"/>
      <c r="G120" s="240"/>
      <c r="H120" s="217"/>
      <c r="I120" s="217"/>
      <c r="J120" s="217"/>
    </row>
    <row r="121" spans="1:10" ht="18.399999999999999" customHeight="1" x14ac:dyDescent="0.15">
      <c r="A121" s="251"/>
      <c r="B121" s="216"/>
      <c r="C121" s="220" t="s">
        <v>122</v>
      </c>
      <c r="D121" s="118" t="s">
        <v>194</v>
      </c>
      <c r="E121" s="17">
        <v>6</v>
      </c>
      <c r="F121" s="210">
        <v>6</v>
      </c>
      <c r="G121" s="239" t="s">
        <v>92</v>
      </c>
      <c r="H121" s="218"/>
      <c r="I121" s="218"/>
      <c r="J121" s="218"/>
    </row>
    <row r="122" spans="1:10" ht="20.25" customHeight="1" x14ac:dyDescent="0.15">
      <c r="A122" s="251"/>
      <c r="B122" s="216"/>
      <c r="C122" s="269"/>
      <c r="D122" s="118" t="s">
        <v>192</v>
      </c>
      <c r="E122" s="58">
        <v>2</v>
      </c>
      <c r="F122" s="211"/>
      <c r="G122" s="241"/>
      <c r="H122" s="218"/>
      <c r="I122" s="218"/>
      <c r="J122" s="218"/>
    </row>
    <row r="123" spans="1:10" ht="12.75" customHeight="1" x14ac:dyDescent="0.15">
      <c r="A123" s="251"/>
      <c r="B123" s="216"/>
      <c r="C123" s="269"/>
      <c r="D123" s="88" t="s">
        <v>193</v>
      </c>
      <c r="E123" s="18">
        <v>4</v>
      </c>
      <c r="F123" s="212"/>
      <c r="G123" s="240"/>
      <c r="H123" s="218"/>
      <c r="I123" s="218"/>
      <c r="J123" s="218"/>
    </row>
    <row r="124" spans="1:10" s="11" customFormat="1" ht="31.15" customHeight="1" x14ac:dyDescent="0.15">
      <c r="A124" s="295" t="s">
        <v>66</v>
      </c>
      <c r="B124" s="215" t="s">
        <v>34</v>
      </c>
      <c r="C124" s="220" t="s">
        <v>93</v>
      </c>
      <c r="D124" s="204" t="s">
        <v>195</v>
      </c>
      <c r="E124" s="177">
        <v>3</v>
      </c>
      <c r="F124" s="178">
        <v>3</v>
      </c>
      <c r="G124" s="205" t="s">
        <v>208</v>
      </c>
      <c r="H124" s="218"/>
      <c r="I124" s="218"/>
      <c r="J124" s="218"/>
    </row>
    <row r="125" spans="1:10" s="11" customFormat="1" ht="28.5" customHeight="1" x14ac:dyDescent="0.15">
      <c r="A125" s="296"/>
      <c r="B125" s="297"/>
      <c r="C125" s="221"/>
      <c r="D125" s="204" t="s">
        <v>94</v>
      </c>
      <c r="E125" s="177">
        <v>3</v>
      </c>
      <c r="F125" s="178">
        <v>3</v>
      </c>
      <c r="G125" s="205" t="s">
        <v>0</v>
      </c>
      <c r="H125" s="218"/>
      <c r="I125" s="218"/>
      <c r="J125" s="218"/>
    </row>
    <row r="126" spans="1:10" s="11" customFormat="1" ht="15.75" customHeight="1" x14ac:dyDescent="0.15">
      <c r="A126" s="250" t="s">
        <v>58</v>
      </c>
      <c r="B126" s="206" t="s">
        <v>27</v>
      </c>
      <c r="C126" s="292" t="s">
        <v>196</v>
      </c>
      <c r="D126" s="16" t="s">
        <v>5</v>
      </c>
      <c r="E126" s="17">
        <v>2</v>
      </c>
      <c r="F126" s="36">
        <v>2</v>
      </c>
      <c r="G126" s="284" t="s">
        <v>197</v>
      </c>
      <c r="H126" s="218"/>
      <c r="I126" s="218"/>
      <c r="J126" s="218"/>
    </row>
    <row r="127" spans="1:10" s="11" customFormat="1" ht="13.9" customHeight="1" x14ac:dyDescent="0.15">
      <c r="A127" s="294"/>
      <c r="B127" s="206"/>
      <c r="C127" s="292"/>
      <c r="D127" s="169"/>
      <c r="E127" s="33"/>
      <c r="F127" s="37"/>
      <c r="G127" s="285"/>
      <c r="H127" s="218"/>
      <c r="I127" s="218"/>
      <c r="J127" s="218"/>
    </row>
    <row r="128" spans="1:10" s="11" customFormat="1" ht="8.65" customHeight="1" x14ac:dyDescent="0.15">
      <c r="A128" s="166"/>
      <c r="B128" s="39"/>
      <c r="C128" s="40"/>
      <c r="D128" s="56" t="s">
        <v>201</v>
      </c>
      <c r="E128" s="86">
        <v>98</v>
      </c>
      <c r="F128" s="42">
        <f>SUM(F99:F124)</f>
        <v>98</v>
      </c>
      <c r="G128" s="168"/>
      <c r="H128" s="161"/>
      <c r="I128" s="161"/>
      <c r="J128" s="161"/>
    </row>
    <row r="129" spans="1:10" s="11" customFormat="1" ht="10.15" customHeight="1" thickBot="1" x14ac:dyDescent="0.2">
      <c r="A129" s="166"/>
      <c r="B129" s="39"/>
      <c r="C129" s="40"/>
      <c r="D129" s="161"/>
      <c r="E129" s="22"/>
      <c r="F129" s="167"/>
      <c r="G129" s="168"/>
      <c r="H129" s="161"/>
      <c r="I129" s="161"/>
      <c r="J129" s="161"/>
    </row>
    <row r="130" spans="1:10" ht="8.25" customHeight="1" x14ac:dyDescent="0.15">
      <c r="B130" s="13"/>
      <c r="C130" s="15"/>
      <c r="D130" s="286" t="s">
        <v>29</v>
      </c>
      <c r="E130" s="287"/>
      <c r="F130" s="287"/>
      <c r="G130" s="288"/>
      <c r="H130" s="20"/>
      <c r="I130" s="20"/>
    </row>
    <row r="131" spans="1:10" ht="9" customHeight="1" x14ac:dyDescent="0.15">
      <c r="B131" s="13"/>
      <c r="C131" s="15" t="s">
        <v>114</v>
      </c>
      <c r="D131" s="289"/>
      <c r="E131" s="290"/>
      <c r="F131" s="290"/>
      <c r="G131" s="291"/>
      <c r="H131" s="20"/>
      <c r="I131" s="20"/>
    </row>
    <row r="132" spans="1:10" ht="15.4" customHeight="1" x14ac:dyDescent="0.15">
      <c r="A132" s="13"/>
      <c r="B132" s="13"/>
      <c r="C132" s="11"/>
      <c r="D132" s="176" t="s">
        <v>85</v>
      </c>
      <c r="E132" s="177">
        <v>104</v>
      </c>
      <c r="F132" s="178"/>
      <c r="G132" s="179">
        <f>SUM(F132/E132)</f>
        <v>0</v>
      </c>
      <c r="H132" s="20"/>
      <c r="I132" s="20"/>
    </row>
    <row r="133" spans="1:10" ht="15.4" customHeight="1" x14ac:dyDescent="0.15">
      <c r="A133" s="109"/>
      <c r="B133" s="109"/>
      <c r="C133" s="109"/>
      <c r="D133" s="176" t="s">
        <v>86</v>
      </c>
      <c r="E133" s="177">
        <v>20</v>
      </c>
      <c r="F133" s="178"/>
      <c r="G133" s="179">
        <f>SUM(F133/E133)</f>
        <v>0</v>
      </c>
      <c r="H133" s="20"/>
      <c r="I133" s="20"/>
    </row>
    <row r="134" spans="1:10" ht="15" customHeight="1" x14ac:dyDescent="0.15">
      <c r="A134" s="252"/>
      <c r="B134" s="252"/>
      <c r="C134" s="252"/>
      <c r="D134" s="176" t="s">
        <v>87</v>
      </c>
      <c r="E134" s="177">
        <v>58</v>
      </c>
      <c r="F134" s="178"/>
      <c r="G134" s="179">
        <f>SUM(F134/E134)</f>
        <v>0</v>
      </c>
      <c r="H134" s="20"/>
      <c r="I134" s="20"/>
    </row>
    <row r="135" spans="1:10" ht="15" customHeight="1" x14ac:dyDescent="0.15">
      <c r="A135" s="252"/>
      <c r="B135" s="252"/>
      <c r="C135" s="252"/>
      <c r="D135" s="176" t="s">
        <v>88</v>
      </c>
      <c r="E135" s="177">
        <v>98</v>
      </c>
      <c r="F135" s="178"/>
      <c r="G135" s="179">
        <f>SUM(F135/E135)</f>
        <v>0</v>
      </c>
    </row>
    <row r="136" spans="1:10" ht="15.4" customHeight="1" x14ac:dyDescent="0.15">
      <c r="A136" s="252"/>
      <c r="B136" s="252"/>
      <c r="C136" s="252"/>
      <c r="D136" s="180" t="s">
        <v>84</v>
      </c>
      <c r="E136" s="181">
        <f>SUM(E132:E135)</f>
        <v>280</v>
      </c>
      <c r="F136" s="182"/>
      <c r="G136" s="179">
        <f>SUM(F136/E136)</f>
        <v>0</v>
      </c>
    </row>
    <row r="137" spans="1:10" ht="21.4" customHeight="1" x14ac:dyDescent="0.15">
      <c r="A137" s="252" t="s">
        <v>49</v>
      </c>
      <c r="B137" s="252"/>
      <c r="C137" s="252"/>
      <c r="D137" s="172"/>
      <c r="E137" s="173"/>
      <c r="F137" s="174"/>
      <c r="G137" s="175"/>
    </row>
    <row r="138" spans="1:10" ht="26.25" customHeight="1" x14ac:dyDescent="0.15">
      <c r="A138" s="99">
        <v>1</v>
      </c>
      <c r="B138" s="283" t="s">
        <v>202</v>
      </c>
      <c r="C138" s="283"/>
      <c r="D138" s="283"/>
      <c r="E138" s="283"/>
      <c r="F138" s="283"/>
      <c r="G138" s="283"/>
      <c r="H138" s="283"/>
      <c r="I138" s="283"/>
      <c r="J138" s="283"/>
    </row>
    <row r="139" spans="1:10" ht="14.65" customHeight="1" x14ac:dyDescent="0.2">
      <c r="A139" s="100">
        <v>2</v>
      </c>
      <c r="B139" s="283" t="s">
        <v>33</v>
      </c>
      <c r="C139" s="283"/>
      <c r="D139" s="283"/>
      <c r="E139" s="283"/>
      <c r="F139" s="283"/>
      <c r="G139" s="110"/>
      <c r="H139" s="111"/>
      <c r="I139" s="111"/>
      <c r="J139" s="112"/>
    </row>
    <row r="140" spans="1:10" ht="15" customHeight="1" x14ac:dyDescent="0.2">
      <c r="A140" s="100">
        <v>3</v>
      </c>
      <c r="B140" s="283" t="s">
        <v>31</v>
      </c>
      <c r="C140" s="283"/>
      <c r="D140" s="283"/>
      <c r="E140" s="283"/>
      <c r="F140" s="283"/>
      <c r="G140" s="110"/>
      <c r="H140" s="111"/>
      <c r="I140" s="111"/>
      <c r="J140" s="112"/>
    </row>
    <row r="141" spans="1:10" ht="15.4" customHeight="1" x14ac:dyDescent="0.2">
      <c r="A141" s="100">
        <v>4</v>
      </c>
      <c r="B141" s="283" t="s">
        <v>30</v>
      </c>
      <c r="C141" s="283"/>
      <c r="D141" s="283"/>
      <c r="E141" s="283"/>
      <c r="F141" s="283"/>
      <c r="G141" s="110"/>
      <c r="H141" s="111"/>
      <c r="I141" s="111"/>
      <c r="J141" s="112"/>
    </row>
    <row r="142" spans="1:10" ht="15.75" customHeight="1" x14ac:dyDescent="0.15">
      <c r="A142" s="99">
        <v>5</v>
      </c>
      <c r="B142" s="293" t="s">
        <v>32</v>
      </c>
      <c r="C142" s="293"/>
      <c r="D142" s="293"/>
      <c r="E142" s="293"/>
      <c r="F142" s="293"/>
      <c r="G142" s="110"/>
      <c r="H142" s="111"/>
      <c r="I142" s="111"/>
      <c r="J142" s="112"/>
    </row>
    <row r="143" spans="1:10" ht="13.5" customHeight="1" x14ac:dyDescent="0.15">
      <c r="A143" s="280" t="s">
        <v>203</v>
      </c>
      <c r="B143" s="281"/>
      <c r="C143" s="281"/>
      <c r="D143" s="281"/>
      <c r="E143" s="281"/>
      <c r="F143" s="281"/>
      <c r="G143" s="281"/>
      <c r="H143" s="281"/>
      <c r="I143" s="281"/>
      <c r="J143" s="282"/>
    </row>
    <row r="144" spans="1:10" s="41" customFormat="1" x14ac:dyDescent="0.15">
      <c r="A144" s="3"/>
      <c r="B144" s="101"/>
      <c r="D144" s="102"/>
      <c r="E144" s="22"/>
      <c r="F144" s="30"/>
    </row>
    <row r="145" spans="1:7" s="41" customFormat="1" x14ac:dyDescent="0.15">
      <c r="A145" s="3"/>
      <c r="B145" s="101"/>
      <c r="D145" s="102"/>
      <c r="E145" s="22"/>
      <c r="F145" s="30"/>
    </row>
    <row r="146" spans="1:7" s="8" customFormat="1" x14ac:dyDescent="0.15">
      <c r="A146" s="3"/>
      <c r="B146" s="3"/>
      <c r="E146" s="31"/>
      <c r="F146" s="23"/>
      <c r="G146" s="103"/>
    </row>
    <row r="147" spans="1:7" s="8" customFormat="1" x14ac:dyDescent="0.15">
      <c r="A147" s="3"/>
      <c r="B147" s="3"/>
      <c r="E147" s="31"/>
      <c r="F147" s="23"/>
      <c r="G147" s="103"/>
    </row>
    <row r="148" spans="1:7" s="8" customFormat="1" x14ac:dyDescent="0.15">
      <c r="A148" s="3"/>
      <c r="B148" s="3"/>
      <c r="E148" s="31"/>
      <c r="F148" s="23"/>
      <c r="G148" s="103"/>
    </row>
    <row r="149" spans="1:7" s="8" customFormat="1" x14ac:dyDescent="0.15">
      <c r="A149" s="3"/>
      <c r="B149" s="3"/>
      <c r="E149" s="31"/>
      <c r="F149" s="23"/>
      <c r="G149" s="103"/>
    </row>
    <row r="150" spans="1:7" s="8" customFormat="1" x14ac:dyDescent="0.15">
      <c r="A150" s="3"/>
      <c r="B150" s="3"/>
      <c r="E150" s="31"/>
      <c r="F150" s="23"/>
      <c r="G150" s="103"/>
    </row>
    <row r="151" spans="1:7" s="8" customFormat="1" x14ac:dyDescent="0.15">
      <c r="A151" s="3"/>
      <c r="B151" s="3"/>
      <c r="E151" s="31"/>
      <c r="F151" s="23"/>
      <c r="G151" s="103"/>
    </row>
    <row r="152" spans="1:7" s="8" customFormat="1" x14ac:dyDescent="0.15">
      <c r="A152" s="3"/>
      <c r="B152" s="3"/>
      <c r="E152" s="31"/>
      <c r="F152" s="23"/>
      <c r="G152" s="103"/>
    </row>
    <row r="153" spans="1:7" s="8" customFormat="1" x14ac:dyDescent="0.15">
      <c r="A153" s="3"/>
      <c r="B153" s="3"/>
      <c r="E153" s="31"/>
      <c r="F153" s="23"/>
      <c r="G153" s="103"/>
    </row>
    <row r="154" spans="1:7" s="8" customFormat="1" x14ac:dyDescent="0.15">
      <c r="A154" s="3"/>
      <c r="B154" s="3"/>
      <c r="E154" s="31"/>
      <c r="F154" s="23"/>
      <c r="G154" s="103"/>
    </row>
  </sheetData>
  <mergeCells count="159">
    <mergeCell ref="B16:B18"/>
    <mergeCell ref="H58:J59"/>
    <mergeCell ref="A42:J42"/>
    <mergeCell ref="C60:C62"/>
    <mergeCell ref="G35:G37"/>
    <mergeCell ref="H26:J28"/>
    <mergeCell ref="H46:J51"/>
    <mergeCell ref="H38:J41"/>
    <mergeCell ref="G23:G25"/>
    <mergeCell ref="G26:G28"/>
    <mergeCell ref="B46:B51"/>
    <mergeCell ref="C23:C25"/>
    <mergeCell ref="B23:B25"/>
    <mergeCell ref="H3:J4"/>
    <mergeCell ref="H6:J6"/>
    <mergeCell ref="H5:J5"/>
    <mergeCell ref="A45:G45"/>
    <mergeCell ref="C46:C51"/>
    <mergeCell ref="G46:G51"/>
    <mergeCell ref="B19:B20"/>
    <mergeCell ref="C19:C22"/>
    <mergeCell ref="B26:B28"/>
    <mergeCell ref="C26:C28"/>
    <mergeCell ref="H29:J34"/>
    <mergeCell ref="H7:J10"/>
    <mergeCell ref="E3:F3"/>
    <mergeCell ref="A6:G6"/>
    <mergeCell ref="C7:C10"/>
    <mergeCell ref="G7:G10"/>
    <mergeCell ref="C29:C30"/>
    <mergeCell ref="G29:G34"/>
    <mergeCell ref="H19:J22"/>
    <mergeCell ref="A19:A21"/>
    <mergeCell ref="A7:A10"/>
    <mergeCell ref="A30:A31"/>
    <mergeCell ref="E11:E12"/>
    <mergeCell ref="H16:J18"/>
    <mergeCell ref="H23:J25"/>
    <mergeCell ref="D11:D12"/>
    <mergeCell ref="C35:C37"/>
    <mergeCell ref="B60:B62"/>
    <mergeCell ref="G60:G62"/>
    <mergeCell ref="D60:D62"/>
    <mergeCell ref="B11:B15"/>
    <mergeCell ref="A38:A41"/>
    <mergeCell ref="C11:C15"/>
    <mergeCell ref="A54:G54"/>
    <mergeCell ref="A55:A57"/>
    <mergeCell ref="B55:B57"/>
    <mergeCell ref="C55:C57"/>
    <mergeCell ref="A58:A59"/>
    <mergeCell ref="B58:B59"/>
    <mergeCell ref="C58:C59"/>
    <mergeCell ref="C38:C41"/>
    <mergeCell ref="H11:J15"/>
    <mergeCell ref="H35:J37"/>
    <mergeCell ref="E16:E18"/>
    <mergeCell ref="F11:F15"/>
    <mergeCell ref="F16:F18"/>
    <mergeCell ref="D16:D18"/>
    <mergeCell ref="B35:B37"/>
    <mergeCell ref="G11:G15"/>
    <mergeCell ref="C110:C112"/>
    <mergeCell ref="G115:G116"/>
    <mergeCell ref="A60:A62"/>
    <mergeCell ref="C16:C18"/>
    <mergeCell ref="G16:G18"/>
    <mergeCell ref="A46:A51"/>
    <mergeCell ref="A16:A18"/>
    <mergeCell ref="A11:A15"/>
    <mergeCell ref="C103:C105"/>
    <mergeCell ref="C85:C99"/>
    <mergeCell ref="A102:G102"/>
    <mergeCell ref="A63:A66"/>
    <mergeCell ref="A103:A105"/>
    <mergeCell ref="G38:G41"/>
    <mergeCell ref="A23:A28"/>
    <mergeCell ref="A67:A99"/>
    <mergeCell ref="B85:B99"/>
    <mergeCell ref="C67:C84"/>
    <mergeCell ref="B67:B84"/>
    <mergeCell ref="G67:G84"/>
    <mergeCell ref="G85:G99"/>
    <mergeCell ref="B103:B105"/>
    <mergeCell ref="G103:G105"/>
    <mergeCell ref="A143:J143"/>
    <mergeCell ref="B138:J138"/>
    <mergeCell ref="G126:G127"/>
    <mergeCell ref="D130:G131"/>
    <mergeCell ref="H126:J127"/>
    <mergeCell ref="H125:J125"/>
    <mergeCell ref="B126:B127"/>
    <mergeCell ref="C126:C127"/>
    <mergeCell ref="B141:F141"/>
    <mergeCell ref="B139:F139"/>
    <mergeCell ref="B140:F140"/>
    <mergeCell ref="B142:F142"/>
    <mergeCell ref="A126:A127"/>
    <mergeCell ref="A137:C137"/>
    <mergeCell ref="A124:A125"/>
    <mergeCell ref="B124:B125"/>
    <mergeCell ref="C124:C125"/>
    <mergeCell ref="H124:J124"/>
    <mergeCell ref="G117:G118"/>
    <mergeCell ref="A117:A123"/>
    <mergeCell ref="A134:C136"/>
    <mergeCell ref="H67:J84"/>
    <mergeCell ref="H85:J99"/>
    <mergeCell ref="C115:C116"/>
    <mergeCell ref="B117:B123"/>
    <mergeCell ref="C117:C118"/>
    <mergeCell ref="C119:C120"/>
    <mergeCell ref="C121:C123"/>
    <mergeCell ref="H110:J112"/>
    <mergeCell ref="A108:A109"/>
    <mergeCell ref="F67:F84"/>
    <mergeCell ref="F85:F99"/>
    <mergeCell ref="H103:J105"/>
    <mergeCell ref="G113:G114"/>
    <mergeCell ref="A110:A112"/>
    <mergeCell ref="C108:C109"/>
    <mergeCell ref="G110:G112"/>
    <mergeCell ref="A113:A114"/>
    <mergeCell ref="A115:A116"/>
    <mergeCell ref="G108:G109"/>
    <mergeCell ref="H119:J120"/>
    <mergeCell ref="H121:J123"/>
    <mergeCell ref="H117:J118"/>
    <mergeCell ref="C113:C114"/>
    <mergeCell ref="G55:G57"/>
    <mergeCell ref="G58:G59"/>
    <mergeCell ref="H60:J62"/>
    <mergeCell ref="F60:F62"/>
    <mergeCell ref="E60:E62"/>
    <mergeCell ref="F117:F118"/>
    <mergeCell ref="F119:F120"/>
    <mergeCell ref="G119:G120"/>
    <mergeCell ref="G121:G123"/>
    <mergeCell ref="F121:F123"/>
    <mergeCell ref="H115:J116"/>
    <mergeCell ref="H108:J109"/>
    <mergeCell ref="H113:J114"/>
    <mergeCell ref="H55:J57"/>
    <mergeCell ref="H63:J66"/>
    <mergeCell ref="G63:G66"/>
    <mergeCell ref="C63:C66"/>
    <mergeCell ref="B113:B114"/>
    <mergeCell ref="B115:B116"/>
    <mergeCell ref="F63:F66"/>
    <mergeCell ref="F55:F57"/>
    <mergeCell ref="F58:F59"/>
    <mergeCell ref="F103:F105"/>
    <mergeCell ref="F108:F109"/>
    <mergeCell ref="F110:F112"/>
    <mergeCell ref="F113:F114"/>
    <mergeCell ref="F115:F116"/>
    <mergeCell ref="B108:B109"/>
    <mergeCell ref="B110:B112"/>
    <mergeCell ref="B63:B66"/>
  </mergeCells>
  <pageMargins left="0.2" right="0.2" top="0.47" bottom="0.27" header="0.22" footer="0.3"/>
  <pageSetup paperSize="5" orientation="landscape" r:id="rId1"/>
  <headerFooter>
    <oddHeader>&amp;C&amp;"Arial,Bold"2019 Special Round Rating and Ranking Criteria&amp;KFF0000 &amp;R&amp;8December 28,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 Special Round</vt:lpstr>
    </vt:vector>
  </TitlesOfParts>
  <Company>Dept. of Economic &amp; Community Development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JCS</cp:lastModifiedBy>
  <cp:lastPrinted>2017-12-28T17:35:26Z</cp:lastPrinted>
  <dcterms:created xsi:type="dcterms:W3CDTF">2006-07-11T11:53:47Z</dcterms:created>
  <dcterms:modified xsi:type="dcterms:W3CDTF">2019-01-08T19:26:37Z</dcterms:modified>
</cp:coreProperties>
</file>