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9585" yWindow="-15" windowWidth="4800" windowHeight="11715" activeTab="1"/>
  </bookViews>
  <sheets>
    <sheet name="People Admitted to Opioid Tx" sheetId="3" r:id="rId1"/>
    <sheet name="Admissions to Opioid Tx" sheetId="4" r:id="rId2"/>
  </sheets>
  <definedNames>
    <definedName name="_xlnm.Print_Titles" localSheetId="1">'Admissions to Opioid Tx'!$1:$3</definedName>
    <definedName name="_xlnm.Print_Titles" localSheetId="0">'People Admitted to Opioid Tx'!$1:$3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4" l="1"/>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5" i="4"/>
  <c r="G36" i="4"/>
  <c r="G37" i="4"/>
  <c r="G38" i="4"/>
  <c r="G39" i="4"/>
  <c r="G40" i="4"/>
  <c r="G41" i="4"/>
  <c r="G42" i="4"/>
  <c r="G43" i="4"/>
  <c r="G44" i="4"/>
  <c r="G45" i="4"/>
  <c r="G46" i="4"/>
  <c r="G47" i="4"/>
  <c r="G48"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79"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5" i="3"/>
  <c r="G36" i="3"/>
  <c r="G37" i="3"/>
  <c r="G38" i="3"/>
  <c r="G39" i="3"/>
  <c r="G40" i="3"/>
  <c r="G41" i="3"/>
  <c r="G42" i="3"/>
  <c r="G43" i="3"/>
  <c r="G44" i="3"/>
  <c r="G45" i="3"/>
  <c r="G46" i="3"/>
  <c r="G47" i="3"/>
  <c r="G48"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alcChain>
</file>

<file path=xl/sharedStrings.xml><?xml version="1.0" encoding="utf-8"?>
<sst xmlns="http://schemas.openxmlformats.org/spreadsheetml/2006/main" count="370" uniqueCount="190">
  <si>
    <t>Cornwall</t>
  </si>
  <si>
    <t>Lisbon</t>
  </si>
  <si>
    <t>Andover</t>
  </si>
  <si>
    <t>Canaan</t>
  </si>
  <si>
    <t>Colebrook</t>
  </si>
  <si>
    <t>Easton</t>
  </si>
  <si>
    <t>Goshen</t>
  </si>
  <si>
    <t>Hartland</t>
  </si>
  <si>
    <t>Lyme</t>
  </si>
  <si>
    <t>Simsbury</t>
  </si>
  <si>
    <t>Weston</t>
  </si>
  <si>
    <t>Bethany</t>
  </si>
  <si>
    <t>Chaplin</t>
  </si>
  <si>
    <t>Morris</t>
  </si>
  <si>
    <t>North Canaan</t>
  </si>
  <si>
    <t>North Stoningto</t>
  </si>
  <si>
    <t>Preston</t>
  </si>
  <si>
    <t>Scotland</t>
  </si>
  <si>
    <t>Warren</t>
  </si>
  <si>
    <t>Avon</t>
  </si>
  <si>
    <t>Bridgewater</t>
  </si>
  <si>
    <t>Deep River</t>
  </si>
  <si>
    <t>Eastford</t>
  </si>
  <si>
    <t>New Canaan</t>
  </si>
  <si>
    <t>Pomfret</t>
  </si>
  <si>
    <t>Woodstock</t>
  </si>
  <si>
    <t>Darien</t>
  </si>
  <si>
    <t>East Granby</t>
  </si>
  <si>
    <t>Norfolk</t>
  </si>
  <si>
    <t>Redding</t>
  </si>
  <si>
    <t>Roxbury</t>
  </si>
  <si>
    <t>Salem</t>
  </si>
  <si>
    <t>Sharon</t>
  </si>
  <si>
    <t>Sherman</t>
  </si>
  <si>
    <t>Washington</t>
  </si>
  <si>
    <t>Barkhamsted</t>
  </si>
  <si>
    <t>Chester</t>
  </si>
  <si>
    <t>Columbia</t>
  </si>
  <si>
    <t>Kent</t>
  </si>
  <si>
    <t>Marlborough</t>
  </si>
  <si>
    <t>Essex</t>
  </si>
  <si>
    <t>Franklin</t>
  </si>
  <si>
    <t>Harwinton</t>
  </si>
  <si>
    <t>Thompson</t>
  </si>
  <si>
    <t>Willington</t>
  </si>
  <si>
    <t>Ashford</t>
  </si>
  <si>
    <t>Bolton</t>
  </si>
  <si>
    <t>Canton</t>
  </si>
  <si>
    <t>Middlefield</t>
  </si>
  <si>
    <t>Salisbury</t>
  </si>
  <si>
    <t>Suffield</t>
  </si>
  <si>
    <t>Voluntown</t>
  </si>
  <si>
    <t>Killingworth</t>
  </si>
  <si>
    <t>Wilton</t>
  </si>
  <si>
    <t>Woodbridge</t>
  </si>
  <si>
    <t>Bethlehem</t>
  </si>
  <si>
    <t>Bozrah</t>
  </si>
  <si>
    <t>Durham</t>
  </si>
  <si>
    <t>Hampton</t>
  </si>
  <si>
    <t>Ridgefield</t>
  </si>
  <si>
    <t>Canterbury</t>
  </si>
  <si>
    <t>Hebron</t>
  </si>
  <si>
    <t>Middlebury</t>
  </si>
  <si>
    <t>New Hartford</t>
  </si>
  <si>
    <t>Somers</t>
  </si>
  <si>
    <t>Tolland</t>
  </si>
  <si>
    <t>Cheshire</t>
  </si>
  <si>
    <t>Haddam</t>
  </si>
  <si>
    <t>Stafford</t>
  </si>
  <si>
    <t>Bloomfield</t>
  </si>
  <si>
    <t>Old Lyme</t>
  </si>
  <si>
    <t>Orange</t>
  </si>
  <si>
    <t>Sprague</t>
  </si>
  <si>
    <t>Sterling</t>
  </si>
  <si>
    <t>Thomaston</t>
  </si>
  <si>
    <t>Woodbury</t>
  </si>
  <si>
    <t>Burlington</t>
  </si>
  <si>
    <t>Granby</t>
  </si>
  <si>
    <t>Litchfield</t>
  </si>
  <si>
    <t>Putnam</t>
  </si>
  <si>
    <t>Brooklyn</t>
  </si>
  <si>
    <t>Coventry</t>
  </si>
  <si>
    <t>East Haddam</t>
  </si>
  <si>
    <t>Ellington</t>
  </si>
  <si>
    <t>Mansfield</t>
  </si>
  <si>
    <t>Oxford</t>
  </si>
  <si>
    <t>Beacon Falls</t>
  </si>
  <si>
    <t>East Windsor</t>
  </si>
  <si>
    <t>Madison</t>
  </si>
  <si>
    <t>Prospect</t>
  </si>
  <si>
    <t>Westport</t>
  </si>
  <si>
    <t>Lebanon</t>
  </si>
  <si>
    <t>Greenwich</t>
  </si>
  <si>
    <t>Stonington</t>
  </si>
  <si>
    <t>Westbrook</t>
  </si>
  <si>
    <t>Old Saybrook</t>
  </si>
  <si>
    <t>Portland</t>
  </si>
  <si>
    <t>Rocky Hill</t>
  </si>
  <si>
    <t>South Windsor</t>
  </si>
  <si>
    <t>Windsor Locks</t>
  </si>
  <si>
    <t>Brookfield</t>
  </si>
  <si>
    <t>Monroe</t>
  </si>
  <si>
    <t>Cromwell</t>
  </si>
  <si>
    <t>East Hampton</t>
  </si>
  <si>
    <t>Ledyard</t>
  </si>
  <si>
    <t>Montville</t>
  </si>
  <si>
    <t>New Fairfield</t>
  </si>
  <si>
    <t>Southbury</t>
  </si>
  <si>
    <t>Farmington</t>
  </si>
  <si>
    <t>Clinton</t>
  </si>
  <si>
    <t>Windsor</t>
  </si>
  <si>
    <t>Glastonbury</t>
  </si>
  <si>
    <t>Guilford</t>
  </si>
  <si>
    <t>North Branford</t>
  </si>
  <si>
    <t>Waterford</t>
  </si>
  <si>
    <t>Berlin</t>
  </si>
  <si>
    <t>Derby</t>
  </si>
  <si>
    <t>East Lyme</t>
  </si>
  <si>
    <t>Wethersfield</t>
  </si>
  <si>
    <t>Colchester</t>
  </si>
  <si>
    <t>Bethel</t>
  </si>
  <si>
    <t>Plainfield</t>
  </si>
  <si>
    <t>West Hartford</t>
  </si>
  <si>
    <t>Vernon</t>
  </si>
  <si>
    <t>Griswold</t>
  </si>
  <si>
    <t>Plymouth</t>
  </si>
  <si>
    <t>Newington</t>
  </si>
  <si>
    <t>Wolcott</t>
  </si>
  <si>
    <t>Seymour</t>
  </si>
  <si>
    <t>Winchester</t>
  </si>
  <si>
    <t>Newtown</t>
  </si>
  <si>
    <t>Plainville</t>
  </si>
  <si>
    <t>Fairfield</t>
  </si>
  <si>
    <t>North Haven</t>
  </si>
  <si>
    <t>Trumbull</t>
  </si>
  <si>
    <t>Killingly</t>
  </si>
  <si>
    <t>Watertown</t>
  </si>
  <si>
    <t>Groton</t>
  </si>
  <si>
    <t>Ansonia</t>
  </si>
  <si>
    <t>Hamden</t>
  </si>
  <si>
    <t>Branford</t>
  </si>
  <si>
    <t>New Milford</t>
  </si>
  <si>
    <t>Shelton</t>
  </si>
  <si>
    <t>Enfield</t>
  </si>
  <si>
    <t>Wallingford</t>
  </si>
  <si>
    <t>Norwalk</t>
  </si>
  <si>
    <t>Southington</t>
  </si>
  <si>
    <t>Manchester</t>
  </si>
  <si>
    <t>Naugatuck</t>
  </si>
  <si>
    <t>Stamford</t>
  </si>
  <si>
    <t>New London</t>
  </si>
  <si>
    <t>Milford</t>
  </si>
  <si>
    <t>East Hartford</t>
  </si>
  <si>
    <t>Torrington</t>
  </si>
  <si>
    <t>Stratford</t>
  </si>
  <si>
    <t>West Haven</t>
  </si>
  <si>
    <t>East Haven</t>
  </si>
  <si>
    <t>Norwich</t>
  </si>
  <si>
    <t>Windham</t>
  </si>
  <si>
    <t>Danbury</t>
  </si>
  <si>
    <t>Middletown</t>
  </si>
  <si>
    <t>Meriden</t>
  </si>
  <si>
    <t>Bristol</t>
  </si>
  <si>
    <t>New Britain</t>
  </si>
  <si>
    <t>New Haven</t>
  </si>
  <si>
    <t>Bridgeport</t>
  </si>
  <si>
    <t>Waterbury</t>
  </si>
  <si>
    <t>Hartford</t>
  </si>
  <si>
    <t>Town</t>
  </si>
  <si>
    <t>Union</t>
  </si>
  <si>
    <t>% change/5 yrs</t>
  </si>
  <si>
    <t>2013</t>
  </si>
  <si>
    <t>2014</t>
  </si>
  <si>
    <t>2015</t>
  </si>
  <si>
    <t>2016</t>
  </si>
  <si>
    <t>Connecticut Department of Mental Health and Addiction Services</t>
  </si>
  <si>
    <t>Total*</t>
  </si>
  <si>
    <t>*includes client records missing town information</t>
  </si>
  <si>
    <t>*For counts of treatment admissions, please see the next tab, "Admissions to Opioid Tx".</t>
  </si>
  <si>
    <t>*For counts of individual people who received opioid treatment, please see the previous  tab, "People Admitted to Opioid Tx".</t>
  </si>
  <si>
    <t>*These data do not include people who received treatment received within the private sector.</t>
  </si>
  <si>
    <t>*These data do not include admissions to treatment provided within the private sector.</t>
  </si>
  <si>
    <t>*This spreadsheet displays the number of people, by state fiscal year and by town, admitted to DMHAS funded or operated treatment for opioid disorders.</t>
  </si>
  <si>
    <t>*This spreadsheet displays the number of treatment admissions by state fiscal year and by town, for people who received DMHAS funded or operated treatment for opioid disorders.</t>
  </si>
  <si>
    <t>State Fiscal Year: July 1 - June 30</t>
  </si>
  <si>
    <r>
      <t xml:space="preserve">Number of People Receiving 
</t>
    </r>
    <r>
      <rPr>
        <b/>
        <sz val="12"/>
        <color theme="1"/>
        <rFont val="Calibri"/>
        <family val="2"/>
        <scheme val="minor"/>
      </rPr>
      <t>DMHAS-Funded/Operated</t>
    </r>
    <r>
      <rPr>
        <sz val="12"/>
        <color theme="1"/>
        <rFont val="Calibri"/>
        <family val="2"/>
        <scheme val="minor"/>
      </rPr>
      <t xml:space="preserve"> Opioid Treatment by Town,   FY 2013-2017</t>
    </r>
  </si>
  <si>
    <t>*Each person is only counted once per town and per state fiscal year.  For example, if someone living in Hartford entered treatment twice during state fiscal year 2017, that person would only be counted once.</t>
  </si>
  <si>
    <t>*A person may be counted more than once per town and per state fiscal year.  For example, if someone living in Hartford entered treatment twice during state fiscal year 2017, that would be reflected in two admissions towards the total.</t>
  </si>
  <si>
    <r>
      <t xml:space="preserve">Number of Admissions to </t>
    </r>
    <r>
      <rPr>
        <b/>
        <sz val="12"/>
        <color theme="1"/>
        <rFont val="Calibri"/>
        <family val="2"/>
        <scheme val="minor"/>
      </rPr>
      <t>DMHAS Funded/Operated</t>
    </r>
    <r>
      <rPr>
        <sz val="12"/>
        <color theme="1"/>
        <rFont val="Calibri"/>
        <family val="2"/>
        <scheme val="minor"/>
      </rPr>
      <t xml:space="preserve"> Opioid Treatment by Town, FY 2013-2017</t>
    </r>
  </si>
  <si>
    <t>2017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</si>
</sst>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0" fillId="0" borderId="2" xfId="0" applyBorder="1"/>
    <xf numFmtId="0" fontId="0" fillId="0" borderId="1" xfId="0" applyBorder="1"/>
    <xf numFmtId="0" fontId="0" fillId="0" borderId="0" xfId="0" applyFill="1"/>
    <xf numFmtId="0" fontId="0" fillId="0" borderId="0" xfId="0" applyBorder="1"/>
    <xf numFmtId="9" fontId="0" fillId="0" borderId="1" xfId="0" applyNumberFormat="1" applyBorder="1"/>
    <xf numFmtId="0" fontId="0" fillId="0" borderId="2" xfId="0" applyBorder="1" applyAlignment="1">
      <alignment horizontal="right"/>
    </xf>
    <xf numFmtId="0" fontId="4" fillId="0" borderId="0" xfId="0" applyFont="1"/>
    <xf numFmtId="9" fontId="0" fillId="0" borderId="0" xfId="1" applyNumberFormat="1" applyFont="1" applyBorder="1"/>
    <xf numFmtId="9" fontId="0" fillId="0" borderId="0" xfId="1" applyNumberFormat="1" applyFont="1"/>
    <xf numFmtId="9" fontId="1" fillId="0" borderId="0" xfId="1" applyFont="1"/>
    <xf numFmtId="0" fontId="0" fillId="0" borderId="0" xfId="0" applyAlignment="1">
      <alignment horizontal="left" vertical="center" wrapText="1"/>
    </xf>
    <xf numFmtId="0" fontId="0" fillId="0" borderId="0" xfId="0" applyAlignment="1">
      <alignment horizontal="left" wrapText="1"/>
    </xf>
    <xf numFmtId="49" fontId="3" fillId="0" borderId="0" xfId="0" applyNumberFormat="1"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49" fontId="0" fillId="0" borderId="0" xfId="0" applyNumberFormat="1" applyAlignment="1">
      <alignment horizontal="left" vertical="center" wrapText="1"/>
    </xf>
  </cellXfs>
  <cellStyles count="2">
    <cellStyle name="Normal" xfId="0" builtinId="0"/>
    <cellStyle name="Percent" xfId="1" builtinId="5"/>
  </cellStyles>
  <dxfs count="6">
    <dxf>
      <font>
        <b val="0"/>
        <i val="0"/>
        <strike val="0"/>
        <condense val="0"/>
        <extend val="0"/>
        <outline val="0"/>
        <shadow val="0"/>
        <u val="none"/>
        <vertAlign val="baseline"/>
        <sz val="11"/>
        <color theme="1"/>
        <name val="Calibri"/>
        <scheme val="minor"/>
      </font>
      <numFmt numFmtId="13" formatCode="0%"/>
    </dxf>
    <dxf>
      <border outline="0">
        <top style="thin">
          <color indexed="64"/>
        </top>
      </border>
    </dxf>
    <dxf>
      <border outline="0">
        <bottom style="thin">
          <color indexed="64"/>
        </bottom>
      </border>
    </dxf>
    <dxf>
      <font>
        <b val="0"/>
        <i val="0"/>
        <strike val="0"/>
        <condense val="0"/>
        <extend val="0"/>
        <outline val="0"/>
        <shadow val="0"/>
        <u val="none"/>
        <vertAlign val="baseline"/>
        <sz val="11"/>
        <color theme="1"/>
        <name val="Calibri"/>
        <scheme val="minor"/>
      </font>
      <numFmt numFmtId="13" formatCode="0%"/>
    </dxf>
    <dxf>
      <border outline="0">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xdr:row>
      <xdr:rowOff>228896</xdr:rowOff>
    </xdr:from>
    <xdr:to>
      <xdr:col>1</xdr:col>
      <xdr:colOff>402589</xdr:colOff>
      <xdr:row>1</xdr:row>
      <xdr:rowOff>800099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86071"/>
          <a:ext cx="1193164" cy="571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xdr:row>
      <xdr:rowOff>333375</xdr:rowOff>
    </xdr:from>
    <xdr:to>
      <xdr:col>1</xdr:col>
      <xdr:colOff>374014</xdr:colOff>
      <xdr:row>1</xdr:row>
      <xdr:rowOff>904578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33400"/>
          <a:ext cx="1193164" cy="571203"/>
        </a:xfrm>
        <a:prstGeom prst="rect">
          <a:avLst/>
        </a:prstGeom>
      </xdr:spPr>
    </xdr:pic>
    <xdr:clientData/>
  </xdr:twoCellAnchor>
</xdr:wsDr>
</file>

<file path=xl/tables/table1.xml><?xml version="1.0" encoding="utf-8"?>
<table xmlns="http://schemas.openxmlformats.org/spreadsheetml/2006/main" id="1" name="Table1" displayName="Table1" ref="A3:G173" totalsRowShown="0" headerRowBorderDxfId="5" tableBorderDxfId="4">
  <tableColumns count="7">
    <tableColumn id="1" name="Town"/>
    <tableColumn id="2" name="2013"/>
    <tableColumn id="3" name="2014"/>
    <tableColumn id="4" name="2015"/>
    <tableColumn id="5" name="2016"/>
    <tableColumn id="6" name="2017"/>
    <tableColumn id="7" name="% change/5 yrs" dataDxfId="3" dataCellStyle="Percent">
      <calculatedColumnFormula>(Table1[[#This Row],[2017]]-Table1[[#This Row],[2013]])/Table1[[#This Row],[2017]]</calculatedColumnFormula>
    </tableColumn>
  </tableColumns>
  <tableStyleInfo name="TableStyleMedium2" showFirstColumn="0" showLastColumn="1" showRowStripes="1" showColumnStripes="0"/>
</table>
</file>

<file path=xl/tables/table2.xml><?xml version="1.0" encoding="utf-8"?>
<table xmlns="http://schemas.openxmlformats.org/spreadsheetml/2006/main" id="2" name="Table2" displayName="Table2" ref="A3:G173" totalsRowShown="0" headerRowBorderDxfId="2" tableBorderDxfId="1">
  <tableColumns count="7">
    <tableColumn id="1" name="Town"/>
    <tableColumn id="2" name="2013"/>
    <tableColumn id="3" name="2014"/>
    <tableColumn id="4" name="2015"/>
    <tableColumn id="5" name="2016"/>
    <tableColumn id="6" name="2017"/>
    <tableColumn id="7" name="% change/5 yrs" dataDxfId="0" dataCellStyle="Percent">
      <calculatedColumnFormula>(Table2[[#This Row],[2017]]-Table2[[#This Row],[2013]])/Table2[[#This Row],[2017]]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5"/>
  <sheetViews>
    <sheetView view="pageLayout" topLeftCell="A160" zoomScaleNormal="100" workbookViewId="0">
      <selection activeCell="H177" sqref="H177"/>
    </sheetView>
  </sheetViews>
  <sheetFormatPr defaultRowHeight="15" x14ac:dyDescent="0.25"/>
  <cols>
    <col min="1" max="1" width="15.28515625" customWidth="1"/>
    <col min="7" max="7" width="14.28515625" bestFit="1" customWidth="1"/>
    <col min="10" max="10" width="15.28515625" bestFit="1" customWidth="1"/>
  </cols>
  <sheetData>
    <row r="1" spans="1:11" ht="20.25" customHeight="1" x14ac:dyDescent="0.25">
      <c r="A1" s="14" t="s">
        <v>175</v>
      </c>
      <c r="B1" s="14"/>
      <c r="C1" s="14"/>
      <c r="D1" s="14"/>
      <c r="E1" s="14"/>
      <c r="F1" s="14"/>
      <c r="G1" s="14"/>
    </row>
    <row r="2" spans="1:11" ht="68.25" customHeight="1" x14ac:dyDescent="0.25">
      <c r="A2" s="15"/>
      <c r="B2" s="15"/>
      <c r="C2" s="13" t="s">
        <v>185</v>
      </c>
      <c r="D2" s="13"/>
      <c r="E2" s="13"/>
      <c r="F2" s="13"/>
      <c r="G2" s="13"/>
      <c r="I2" s="15" t="s">
        <v>184</v>
      </c>
      <c r="J2" s="15"/>
      <c r="K2" s="15"/>
    </row>
    <row r="3" spans="1:11" x14ac:dyDescent="0.25">
      <c r="A3" s="1" t="s">
        <v>168</v>
      </c>
      <c r="B3" s="6" t="s">
        <v>171</v>
      </c>
      <c r="C3" s="6" t="s">
        <v>172</v>
      </c>
      <c r="D3" s="6" t="s">
        <v>173</v>
      </c>
      <c r="E3" s="6" t="s">
        <v>174</v>
      </c>
      <c r="F3" s="6" t="s">
        <v>189</v>
      </c>
      <c r="G3" s="6" t="s">
        <v>170</v>
      </c>
      <c r="I3" s="7"/>
    </row>
    <row r="4" spans="1:11" ht="15" customHeight="1" x14ac:dyDescent="0.25">
      <c r="A4" s="4" t="s">
        <v>2</v>
      </c>
      <c r="B4">
        <v>2</v>
      </c>
      <c r="C4">
        <v>3</v>
      </c>
      <c r="D4">
        <v>4</v>
      </c>
      <c r="E4">
        <v>6</v>
      </c>
      <c r="F4">
        <v>7</v>
      </c>
      <c r="G4" s="8">
        <f>(Table1[[#This Row],[2017]]-Table1[[#This Row],[2013]])/Table1[[#This Row],[2017]]</f>
        <v>0.7142857142857143</v>
      </c>
      <c r="I4" s="16" t="s">
        <v>182</v>
      </c>
      <c r="J4" s="16"/>
      <c r="K4" s="16"/>
    </row>
    <row r="5" spans="1:11" x14ac:dyDescent="0.25">
      <c r="A5" t="s">
        <v>138</v>
      </c>
      <c r="B5">
        <v>78</v>
      </c>
      <c r="C5">
        <v>86</v>
      </c>
      <c r="D5">
        <v>89</v>
      </c>
      <c r="E5">
        <v>90</v>
      </c>
      <c r="F5">
        <v>52</v>
      </c>
      <c r="G5" s="9">
        <f>(Table1[[#This Row],[2017]]-Table1[[#This Row],[2013]])/Table1[[#This Row],[2017]]</f>
        <v>-0.5</v>
      </c>
      <c r="I5" s="16"/>
      <c r="J5" s="16"/>
      <c r="K5" s="16"/>
    </row>
    <row r="6" spans="1:11" x14ac:dyDescent="0.25">
      <c r="A6" t="s">
        <v>45</v>
      </c>
      <c r="B6">
        <v>13</v>
      </c>
      <c r="C6">
        <v>11</v>
      </c>
      <c r="D6">
        <v>18</v>
      </c>
      <c r="E6">
        <v>13</v>
      </c>
      <c r="F6">
        <v>17</v>
      </c>
      <c r="G6" s="9">
        <f>(Table1[[#This Row],[2017]]-Table1[[#This Row],[2013]])/Table1[[#This Row],[2017]]</f>
        <v>0.23529411764705882</v>
      </c>
      <c r="I6" s="16"/>
      <c r="J6" s="16"/>
      <c r="K6" s="16"/>
    </row>
    <row r="7" spans="1:11" x14ac:dyDescent="0.25">
      <c r="A7" t="s">
        <v>19</v>
      </c>
      <c r="B7">
        <v>5</v>
      </c>
      <c r="C7">
        <v>4</v>
      </c>
      <c r="D7">
        <v>13</v>
      </c>
      <c r="E7">
        <v>16</v>
      </c>
      <c r="F7">
        <v>13</v>
      </c>
      <c r="G7" s="9">
        <f>(Table1[[#This Row],[2017]]-Table1[[#This Row],[2013]])/Table1[[#This Row],[2017]]</f>
        <v>0.61538461538461542</v>
      </c>
      <c r="I7" s="16"/>
      <c r="J7" s="16"/>
      <c r="K7" s="16"/>
    </row>
    <row r="8" spans="1:11" x14ac:dyDescent="0.25">
      <c r="A8" t="s">
        <v>35</v>
      </c>
      <c r="B8">
        <v>8</v>
      </c>
      <c r="C8">
        <v>6</v>
      </c>
      <c r="D8">
        <v>14</v>
      </c>
      <c r="E8">
        <v>18</v>
      </c>
      <c r="F8">
        <v>11</v>
      </c>
      <c r="G8" s="9">
        <f>(Table1[[#This Row],[2017]]-Table1[[#This Row],[2013]])/Table1[[#This Row],[2017]]</f>
        <v>0.27272727272727271</v>
      </c>
      <c r="I8" s="16"/>
      <c r="J8" s="16"/>
      <c r="K8" s="16"/>
    </row>
    <row r="9" spans="1:11" x14ac:dyDescent="0.25">
      <c r="A9" t="s">
        <v>86</v>
      </c>
      <c r="B9">
        <v>26</v>
      </c>
      <c r="C9">
        <v>17</v>
      </c>
      <c r="D9">
        <v>22</v>
      </c>
      <c r="E9">
        <v>29</v>
      </c>
      <c r="F9">
        <v>15</v>
      </c>
      <c r="G9" s="9">
        <f>(Table1[[#This Row],[2017]]-Table1[[#This Row],[2013]])/Table1[[#This Row],[2017]]</f>
        <v>-0.73333333333333328</v>
      </c>
      <c r="I9" s="16"/>
      <c r="J9" s="16"/>
      <c r="K9" s="16"/>
    </row>
    <row r="10" spans="1:11" x14ac:dyDescent="0.25">
      <c r="A10" t="s">
        <v>115</v>
      </c>
      <c r="B10">
        <v>54</v>
      </c>
      <c r="C10">
        <v>45</v>
      </c>
      <c r="D10">
        <v>56</v>
      </c>
      <c r="E10">
        <v>44</v>
      </c>
      <c r="F10">
        <v>49</v>
      </c>
      <c r="G10" s="9">
        <f>(Table1[[#This Row],[2017]]-Table1[[#This Row],[2013]])/Table1[[#This Row],[2017]]</f>
        <v>-0.10204081632653061</v>
      </c>
      <c r="I10" s="11" t="s">
        <v>186</v>
      </c>
      <c r="J10" s="11"/>
      <c r="K10" s="11"/>
    </row>
    <row r="11" spans="1:11" x14ac:dyDescent="0.25">
      <c r="A11" t="s">
        <v>11</v>
      </c>
      <c r="B11">
        <v>13</v>
      </c>
      <c r="C11">
        <v>8</v>
      </c>
      <c r="D11">
        <v>15</v>
      </c>
      <c r="E11">
        <v>10</v>
      </c>
      <c r="F11">
        <v>3</v>
      </c>
      <c r="G11" s="9">
        <f>(Table1[[#This Row],[2017]]-Table1[[#This Row],[2013]])/Table1[[#This Row],[2017]]</f>
        <v>-3.3333333333333335</v>
      </c>
      <c r="I11" s="11"/>
      <c r="J11" s="11"/>
      <c r="K11" s="11"/>
    </row>
    <row r="12" spans="1:11" x14ac:dyDescent="0.25">
      <c r="A12" t="s">
        <v>120</v>
      </c>
      <c r="B12">
        <v>43</v>
      </c>
      <c r="C12">
        <v>45</v>
      </c>
      <c r="D12">
        <v>46</v>
      </c>
      <c r="E12">
        <v>53</v>
      </c>
      <c r="F12">
        <v>41</v>
      </c>
      <c r="G12" s="9">
        <f>(Table1[[#This Row],[2017]]-Table1[[#This Row],[2013]])/Table1[[#This Row],[2017]]</f>
        <v>-4.878048780487805E-2</v>
      </c>
      <c r="I12" s="11"/>
      <c r="J12" s="11"/>
      <c r="K12" s="11"/>
    </row>
    <row r="13" spans="1:11" x14ac:dyDescent="0.25">
      <c r="A13" t="s">
        <v>55</v>
      </c>
      <c r="B13">
        <v>7</v>
      </c>
      <c r="C13">
        <v>8</v>
      </c>
      <c r="D13">
        <v>7</v>
      </c>
      <c r="E13">
        <v>10</v>
      </c>
      <c r="F13">
        <v>10</v>
      </c>
      <c r="G13" s="9">
        <f>(Table1[[#This Row],[2017]]-Table1[[#This Row],[2013]])/Table1[[#This Row],[2017]]</f>
        <v>0.3</v>
      </c>
      <c r="I13" s="11"/>
      <c r="J13" s="11"/>
      <c r="K13" s="11"/>
    </row>
    <row r="14" spans="1:11" x14ac:dyDescent="0.25">
      <c r="A14" t="s">
        <v>69</v>
      </c>
      <c r="B14">
        <v>18</v>
      </c>
      <c r="C14">
        <v>25</v>
      </c>
      <c r="D14">
        <v>17</v>
      </c>
      <c r="E14">
        <v>24</v>
      </c>
      <c r="F14">
        <v>31</v>
      </c>
      <c r="G14" s="9">
        <f>(Table1[[#This Row],[2017]]-Table1[[#This Row],[2013]])/Table1[[#This Row],[2017]]</f>
        <v>0.41935483870967744</v>
      </c>
      <c r="I14" s="11"/>
      <c r="J14" s="11"/>
      <c r="K14" s="11"/>
    </row>
    <row r="15" spans="1:11" x14ac:dyDescent="0.25">
      <c r="A15" t="s">
        <v>46</v>
      </c>
      <c r="B15">
        <v>5</v>
      </c>
      <c r="C15">
        <v>9</v>
      </c>
      <c r="D15">
        <v>10</v>
      </c>
      <c r="E15">
        <v>7</v>
      </c>
      <c r="F15">
        <v>15</v>
      </c>
      <c r="G15" s="9">
        <f>(Table1[[#This Row],[2017]]-Table1[[#This Row],[2013]])/Table1[[#This Row],[2017]]</f>
        <v>0.66666666666666663</v>
      </c>
      <c r="I15" s="11"/>
      <c r="J15" s="11"/>
      <c r="K15" s="11"/>
    </row>
    <row r="16" spans="1:11" x14ac:dyDescent="0.25">
      <c r="A16" t="s">
        <v>56</v>
      </c>
      <c r="B16">
        <v>6</v>
      </c>
      <c r="C16">
        <v>8</v>
      </c>
      <c r="D16">
        <v>10</v>
      </c>
      <c r="E16">
        <v>9</v>
      </c>
      <c r="F16">
        <v>19</v>
      </c>
      <c r="G16" s="9">
        <f>(Table1[[#This Row],[2017]]-Table1[[#This Row],[2013]])/Table1[[#This Row],[2017]]</f>
        <v>0.68421052631578949</v>
      </c>
      <c r="I16" s="11"/>
      <c r="J16" s="11"/>
      <c r="K16" s="11"/>
    </row>
    <row r="17" spans="1:11" x14ac:dyDescent="0.25">
      <c r="A17" t="s">
        <v>140</v>
      </c>
      <c r="B17">
        <v>118</v>
      </c>
      <c r="C17">
        <v>103</v>
      </c>
      <c r="D17">
        <v>122</v>
      </c>
      <c r="E17">
        <v>110</v>
      </c>
      <c r="F17">
        <v>42</v>
      </c>
      <c r="G17" s="9">
        <f>(Table1[[#This Row],[2017]]-Table1[[#This Row],[2013]])/Table1[[#This Row],[2017]]</f>
        <v>-1.8095238095238095</v>
      </c>
      <c r="I17" s="11"/>
      <c r="J17" s="11"/>
      <c r="K17" s="11"/>
    </row>
    <row r="18" spans="1:11" x14ac:dyDescent="0.25">
      <c r="A18" t="s">
        <v>165</v>
      </c>
      <c r="B18" s="3">
        <v>839</v>
      </c>
      <c r="C18" s="3">
        <v>897</v>
      </c>
      <c r="D18" s="3">
        <v>939</v>
      </c>
      <c r="E18" s="3">
        <v>1053</v>
      </c>
      <c r="F18" s="3">
        <v>897</v>
      </c>
      <c r="G18" s="9">
        <f>(Table1[[#This Row],[2017]]-Table1[[#This Row],[2013]])/Table1[[#This Row],[2017]]</f>
        <v>6.4659977703455968E-2</v>
      </c>
    </row>
    <row r="19" spans="1:11" x14ac:dyDescent="0.25">
      <c r="A19" t="s">
        <v>20</v>
      </c>
      <c r="B19">
        <v>2</v>
      </c>
      <c r="C19">
        <v>1</v>
      </c>
      <c r="D19">
        <v>5</v>
      </c>
      <c r="E19">
        <v>4</v>
      </c>
      <c r="F19">
        <v>7</v>
      </c>
      <c r="G19" s="9">
        <f>(Table1[[#This Row],[2017]]-Table1[[#This Row],[2013]])/Table1[[#This Row],[2017]]</f>
        <v>0.7142857142857143</v>
      </c>
      <c r="I19" s="11" t="s">
        <v>178</v>
      </c>
      <c r="J19" s="11"/>
      <c r="K19" s="11"/>
    </row>
    <row r="20" spans="1:11" x14ac:dyDescent="0.25">
      <c r="A20" t="s">
        <v>162</v>
      </c>
      <c r="B20">
        <v>276</v>
      </c>
      <c r="C20">
        <v>343</v>
      </c>
      <c r="D20">
        <v>404</v>
      </c>
      <c r="E20">
        <v>407</v>
      </c>
      <c r="F20">
        <v>364</v>
      </c>
      <c r="G20" s="9">
        <f>(Table1[[#This Row],[2017]]-Table1[[#This Row],[2013]])/Table1[[#This Row],[2017]]</f>
        <v>0.24175824175824176</v>
      </c>
      <c r="I20" s="11"/>
      <c r="J20" s="11"/>
      <c r="K20" s="11"/>
    </row>
    <row r="21" spans="1:11" x14ac:dyDescent="0.25">
      <c r="A21" t="s">
        <v>100</v>
      </c>
      <c r="B21">
        <v>42</v>
      </c>
      <c r="C21">
        <v>38</v>
      </c>
      <c r="D21">
        <v>42</v>
      </c>
      <c r="E21">
        <v>36</v>
      </c>
      <c r="F21">
        <v>25</v>
      </c>
      <c r="G21" s="9">
        <f>(Table1[[#This Row],[2017]]-Table1[[#This Row],[2013]])/Table1[[#This Row],[2017]]</f>
        <v>-0.68</v>
      </c>
      <c r="I21" s="11"/>
      <c r="J21" s="11"/>
      <c r="K21" s="11"/>
    </row>
    <row r="22" spans="1:11" x14ac:dyDescent="0.25">
      <c r="A22" t="s">
        <v>80</v>
      </c>
      <c r="B22">
        <v>11</v>
      </c>
      <c r="C22">
        <v>23</v>
      </c>
      <c r="D22">
        <v>39</v>
      </c>
      <c r="E22">
        <v>19</v>
      </c>
      <c r="F22">
        <v>41</v>
      </c>
      <c r="G22" s="9">
        <f>(Table1[[#This Row],[2017]]-Table1[[#This Row],[2013]])/Table1[[#This Row],[2017]]</f>
        <v>0.73170731707317072</v>
      </c>
    </row>
    <row r="23" spans="1:11" x14ac:dyDescent="0.25">
      <c r="A23" t="s">
        <v>76</v>
      </c>
      <c r="B23">
        <v>18</v>
      </c>
      <c r="C23">
        <v>20</v>
      </c>
      <c r="D23">
        <v>22</v>
      </c>
      <c r="E23">
        <v>29</v>
      </c>
      <c r="F23">
        <v>17</v>
      </c>
      <c r="G23" s="9">
        <f>(Table1[[#This Row],[2017]]-Table1[[#This Row],[2013]])/Table1[[#This Row],[2017]]</f>
        <v>-5.8823529411764705E-2</v>
      </c>
      <c r="I23" s="12" t="s">
        <v>180</v>
      </c>
      <c r="J23" s="12"/>
      <c r="K23" s="12"/>
    </row>
    <row r="24" spans="1:11" x14ac:dyDescent="0.25">
      <c r="A24" t="s">
        <v>3</v>
      </c>
      <c r="B24">
        <v>14</v>
      </c>
      <c r="C24">
        <v>13</v>
      </c>
      <c r="D24">
        <v>20</v>
      </c>
      <c r="E24">
        <v>16</v>
      </c>
      <c r="F24">
        <v>12</v>
      </c>
      <c r="G24" s="9">
        <f>(Table1[[#This Row],[2017]]-Table1[[#This Row],[2013]])/Table1[[#This Row],[2017]]</f>
        <v>-0.16666666666666666</v>
      </c>
      <c r="I24" s="12"/>
      <c r="J24" s="12"/>
      <c r="K24" s="12"/>
    </row>
    <row r="25" spans="1:11" x14ac:dyDescent="0.25">
      <c r="A25" t="s">
        <v>60</v>
      </c>
      <c r="B25">
        <v>8</v>
      </c>
      <c r="C25">
        <v>14</v>
      </c>
      <c r="D25">
        <v>14</v>
      </c>
      <c r="E25">
        <v>13</v>
      </c>
      <c r="F25">
        <v>10</v>
      </c>
      <c r="G25" s="9">
        <f>(Table1[[#This Row],[2017]]-Table1[[#This Row],[2013]])/Table1[[#This Row],[2017]]</f>
        <v>0.2</v>
      </c>
      <c r="I25" s="12"/>
      <c r="J25" s="12"/>
      <c r="K25" s="12"/>
    </row>
    <row r="26" spans="1:11" x14ac:dyDescent="0.25">
      <c r="A26" t="s">
        <v>47</v>
      </c>
      <c r="B26">
        <v>8</v>
      </c>
      <c r="C26">
        <v>9</v>
      </c>
      <c r="D26">
        <v>10</v>
      </c>
      <c r="E26">
        <v>3</v>
      </c>
      <c r="F26">
        <v>8</v>
      </c>
      <c r="G26" s="9">
        <f>(Table1[[#This Row],[2017]]-Table1[[#This Row],[2013]])/Table1[[#This Row],[2017]]</f>
        <v>0</v>
      </c>
    </row>
    <row r="27" spans="1:11" x14ac:dyDescent="0.25">
      <c r="A27" t="s">
        <v>12</v>
      </c>
      <c r="B27">
        <v>5</v>
      </c>
      <c r="C27">
        <v>16</v>
      </c>
      <c r="D27">
        <v>13</v>
      </c>
      <c r="E27">
        <v>13</v>
      </c>
      <c r="F27">
        <v>12</v>
      </c>
      <c r="G27" s="9">
        <f>(Table1[[#This Row],[2017]]-Table1[[#This Row],[2013]])/Table1[[#This Row],[2017]]</f>
        <v>0.58333333333333337</v>
      </c>
    </row>
    <row r="28" spans="1:11" x14ac:dyDescent="0.25">
      <c r="A28" t="s">
        <v>66</v>
      </c>
      <c r="B28">
        <v>40</v>
      </c>
      <c r="C28">
        <v>24</v>
      </c>
      <c r="D28">
        <v>27</v>
      </c>
      <c r="E28">
        <v>30</v>
      </c>
      <c r="F28">
        <v>17</v>
      </c>
      <c r="G28" s="9">
        <f>(Table1[[#This Row],[2017]]-Table1[[#This Row],[2013]])/Table1[[#This Row],[2017]]</f>
        <v>-1.3529411764705883</v>
      </c>
    </row>
    <row r="29" spans="1:11" x14ac:dyDescent="0.25">
      <c r="A29" t="s">
        <v>36</v>
      </c>
      <c r="B29">
        <v>7</v>
      </c>
      <c r="C29">
        <v>4</v>
      </c>
      <c r="D29">
        <v>3</v>
      </c>
      <c r="E29">
        <v>6</v>
      </c>
      <c r="F29">
        <v>6</v>
      </c>
      <c r="G29" s="9">
        <f>(Table1[[#This Row],[2017]]-Table1[[#This Row],[2013]])/Table1[[#This Row],[2017]]</f>
        <v>-0.16666666666666666</v>
      </c>
    </row>
    <row r="30" spans="1:11" x14ac:dyDescent="0.25">
      <c r="A30" t="s">
        <v>109</v>
      </c>
      <c r="B30">
        <v>37</v>
      </c>
      <c r="C30">
        <v>39</v>
      </c>
      <c r="D30">
        <v>38</v>
      </c>
      <c r="E30">
        <v>28</v>
      </c>
      <c r="F30">
        <v>15</v>
      </c>
      <c r="G30" s="9">
        <f>(Table1[[#This Row],[2017]]-Table1[[#This Row],[2013]])/Table1[[#This Row],[2017]]</f>
        <v>-1.4666666666666666</v>
      </c>
    </row>
    <row r="31" spans="1:11" x14ac:dyDescent="0.25">
      <c r="A31" t="s">
        <v>119</v>
      </c>
      <c r="B31">
        <v>50</v>
      </c>
      <c r="C31">
        <v>44</v>
      </c>
      <c r="D31">
        <v>37</v>
      </c>
      <c r="E31">
        <v>54</v>
      </c>
      <c r="F31">
        <v>45</v>
      </c>
      <c r="G31" s="9">
        <f>(Table1[[#This Row],[2017]]-Table1[[#This Row],[2013]])/Table1[[#This Row],[2017]]</f>
        <v>-0.1111111111111111</v>
      </c>
    </row>
    <row r="32" spans="1:11" x14ac:dyDescent="0.25">
      <c r="A32" t="s">
        <v>4</v>
      </c>
      <c r="B32">
        <v>0</v>
      </c>
      <c r="C32">
        <v>1</v>
      </c>
      <c r="D32">
        <v>2</v>
      </c>
      <c r="E32">
        <v>1</v>
      </c>
      <c r="F32">
        <v>4</v>
      </c>
      <c r="G32" s="9">
        <f>(Table1[[#This Row],[2017]]-Table1[[#This Row],[2013]])/Table1[[#This Row],[2017]]</f>
        <v>1</v>
      </c>
    </row>
    <row r="33" spans="1:7" x14ac:dyDescent="0.25">
      <c r="A33" t="s">
        <v>37</v>
      </c>
      <c r="B33">
        <v>7</v>
      </c>
      <c r="C33">
        <v>14</v>
      </c>
      <c r="D33">
        <v>19</v>
      </c>
      <c r="E33">
        <v>11</v>
      </c>
      <c r="F33">
        <v>6</v>
      </c>
      <c r="G33" s="9">
        <f>(Table1[[#This Row],[2017]]-Table1[[#This Row],[2013]])/Table1[[#This Row],[2017]]</f>
        <v>-0.16666666666666666</v>
      </c>
    </row>
    <row r="34" spans="1:7" x14ac:dyDescent="0.25">
      <c r="A34" t="s">
        <v>0</v>
      </c>
      <c r="B34">
        <v>0</v>
      </c>
      <c r="C34">
        <v>0</v>
      </c>
      <c r="D34">
        <v>0</v>
      </c>
      <c r="E34">
        <v>1</v>
      </c>
      <c r="F34">
        <v>0</v>
      </c>
      <c r="G34" s="9"/>
    </row>
    <row r="35" spans="1:7" x14ac:dyDescent="0.25">
      <c r="A35" t="s">
        <v>81</v>
      </c>
      <c r="B35">
        <v>29</v>
      </c>
      <c r="C35">
        <v>28</v>
      </c>
      <c r="D35">
        <v>36</v>
      </c>
      <c r="E35">
        <v>38</v>
      </c>
      <c r="F35">
        <v>30</v>
      </c>
      <c r="G35" s="9">
        <f>(Table1[[#This Row],[2017]]-Table1[[#This Row],[2013]])/Table1[[#This Row],[2017]]</f>
        <v>3.3333333333333333E-2</v>
      </c>
    </row>
    <row r="36" spans="1:7" x14ac:dyDescent="0.25">
      <c r="A36" t="s">
        <v>102</v>
      </c>
      <c r="B36">
        <v>23</v>
      </c>
      <c r="C36">
        <v>31</v>
      </c>
      <c r="D36">
        <v>31</v>
      </c>
      <c r="E36">
        <v>31</v>
      </c>
      <c r="F36">
        <v>25</v>
      </c>
      <c r="G36" s="9">
        <f>(Table1[[#This Row],[2017]]-Table1[[#This Row],[2013]])/Table1[[#This Row],[2017]]</f>
        <v>0.08</v>
      </c>
    </row>
    <row r="37" spans="1:7" x14ac:dyDescent="0.25">
      <c r="A37" t="s">
        <v>159</v>
      </c>
      <c r="B37">
        <v>247</v>
      </c>
      <c r="C37">
        <v>291</v>
      </c>
      <c r="D37">
        <v>312</v>
      </c>
      <c r="E37">
        <v>303</v>
      </c>
      <c r="F37">
        <v>259</v>
      </c>
      <c r="G37" s="9">
        <f>(Table1[[#This Row],[2017]]-Table1[[#This Row],[2013]])/Table1[[#This Row],[2017]]</f>
        <v>4.633204633204633E-2</v>
      </c>
    </row>
    <row r="38" spans="1:7" x14ac:dyDescent="0.25">
      <c r="A38" t="s">
        <v>26</v>
      </c>
      <c r="B38">
        <v>10</v>
      </c>
      <c r="C38">
        <v>6</v>
      </c>
      <c r="D38">
        <v>4</v>
      </c>
      <c r="E38">
        <v>6</v>
      </c>
      <c r="F38">
        <v>2</v>
      </c>
      <c r="G38" s="9">
        <f>(Table1[[#This Row],[2017]]-Table1[[#This Row],[2013]])/Table1[[#This Row],[2017]]</f>
        <v>-4</v>
      </c>
    </row>
    <row r="39" spans="1:7" x14ac:dyDescent="0.25">
      <c r="A39" t="s">
        <v>21</v>
      </c>
      <c r="B39">
        <v>11</v>
      </c>
      <c r="C39">
        <v>15</v>
      </c>
      <c r="D39">
        <v>15</v>
      </c>
      <c r="E39">
        <v>11</v>
      </c>
      <c r="F39">
        <v>15</v>
      </c>
      <c r="G39" s="9">
        <f>(Table1[[#This Row],[2017]]-Table1[[#This Row],[2013]])/Table1[[#This Row],[2017]]</f>
        <v>0.26666666666666666</v>
      </c>
    </row>
    <row r="40" spans="1:7" x14ac:dyDescent="0.25">
      <c r="A40" t="s">
        <v>116</v>
      </c>
      <c r="B40">
        <v>49</v>
      </c>
      <c r="C40">
        <v>63</v>
      </c>
      <c r="D40">
        <v>63</v>
      </c>
      <c r="E40">
        <v>56</v>
      </c>
      <c r="F40">
        <v>41</v>
      </c>
      <c r="G40" s="9">
        <f>(Table1[[#This Row],[2017]]-Table1[[#This Row],[2013]])/Table1[[#This Row],[2017]]</f>
        <v>-0.1951219512195122</v>
      </c>
    </row>
    <row r="41" spans="1:7" x14ac:dyDescent="0.25">
      <c r="A41" t="s">
        <v>57</v>
      </c>
      <c r="B41">
        <v>11</v>
      </c>
      <c r="C41">
        <v>7</v>
      </c>
      <c r="D41">
        <v>4</v>
      </c>
      <c r="E41">
        <v>8</v>
      </c>
      <c r="F41">
        <v>3</v>
      </c>
      <c r="G41" s="9">
        <f>(Table1[[#This Row],[2017]]-Table1[[#This Row],[2013]])/Table1[[#This Row],[2017]]</f>
        <v>-2.6666666666666665</v>
      </c>
    </row>
    <row r="42" spans="1:7" x14ac:dyDescent="0.25">
      <c r="A42" t="s">
        <v>27</v>
      </c>
      <c r="B42">
        <v>7</v>
      </c>
      <c r="C42">
        <v>4</v>
      </c>
      <c r="D42">
        <v>5</v>
      </c>
      <c r="E42">
        <v>7</v>
      </c>
      <c r="F42">
        <v>6</v>
      </c>
      <c r="G42" s="9">
        <f>(Table1[[#This Row],[2017]]-Table1[[#This Row],[2013]])/Table1[[#This Row],[2017]]</f>
        <v>-0.16666666666666666</v>
      </c>
    </row>
    <row r="43" spans="1:7" x14ac:dyDescent="0.25">
      <c r="A43" t="s">
        <v>82</v>
      </c>
      <c r="B43">
        <v>15</v>
      </c>
      <c r="C43">
        <v>16</v>
      </c>
      <c r="D43">
        <v>18</v>
      </c>
      <c r="E43">
        <v>23</v>
      </c>
      <c r="F43">
        <v>23</v>
      </c>
      <c r="G43" s="9">
        <f>(Table1[[#This Row],[2017]]-Table1[[#This Row],[2013]])/Table1[[#This Row],[2017]]</f>
        <v>0.34782608695652173</v>
      </c>
    </row>
    <row r="44" spans="1:7" x14ac:dyDescent="0.25">
      <c r="A44" t="s">
        <v>103</v>
      </c>
      <c r="B44">
        <v>29</v>
      </c>
      <c r="C44">
        <v>31</v>
      </c>
      <c r="D44">
        <v>28</v>
      </c>
      <c r="E44">
        <v>34</v>
      </c>
      <c r="F44">
        <v>40</v>
      </c>
      <c r="G44" s="9">
        <f>(Table1[[#This Row],[2017]]-Table1[[#This Row],[2013]])/Table1[[#This Row],[2017]]</f>
        <v>0.27500000000000002</v>
      </c>
    </row>
    <row r="45" spans="1:7" x14ac:dyDescent="0.25">
      <c r="A45" t="s">
        <v>152</v>
      </c>
      <c r="B45">
        <v>150</v>
      </c>
      <c r="C45">
        <v>152</v>
      </c>
      <c r="D45">
        <v>161</v>
      </c>
      <c r="E45">
        <v>141</v>
      </c>
      <c r="F45">
        <v>195</v>
      </c>
      <c r="G45" s="9">
        <f>(Table1[[#This Row],[2017]]-Table1[[#This Row],[2013]])/Table1[[#This Row],[2017]]</f>
        <v>0.23076923076923078</v>
      </c>
    </row>
    <row r="46" spans="1:7" x14ac:dyDescent="0.25">
      <c r="A46" t="s">
        <v>156</v>
      </c>
      <c r="B46">
        <v>236</v>
      </c>
      <c r="C46">
        <v>201</v>
      </c>
      <c r="D46">
        <v>190</v>
      </c>
      <c r="E46">
        <v>228</v>
      </c>
      <c r="F46">
        <v>115</v>
      </c>
      <c r="G46" s="9">
        <f>(Table1[[#This Row],[2017]]-Table1[[#This Row],[2013]])/Table1[[#This Row],[2017]]</f>
        <v>-1.0521739130434782</v>
      </c>
    </row>
    <row r="47" spans="1:7" x14ac:dyDescent="0.25">
      <c r="A47" t="s">
        <v>117</v>
      </c>
      <c r="B47">
        <v>38</v>
      </c>
      <c r="C47">
        <v>53</v>
      </c>
      <c r="D47">
        <v>58</v>
      </c>
      <c r="E47">
        <v>49</v>
      </c>
      <c r="F47">
        <v>43</v>
      </c>
      <c r="G47" s="9">
        <f>(Table1[[#This Row],[2017]]-Table1[[#This Row],[2013]])/Table1[[#This Row],[2017]]</f>
        <v>0.11627906976744186</v>
      </c>
    </row>
    <row r="48" spans="1:7" x14ac:dyDescent="0.25">
      <c r="A48" t="s">
        <v>87</v>
      </c>
      <c r="B48">
        <v>17</v>
      </c>
      <c r="C48">
        <v>32</v>
      </c>
      <c r="D48">
        <v>29</v>
      </c>
      <c r="E48">
        <v>29</v>
      </c>
      <c r="F48">
        <v>41</v>
      </c>
      <c r="G48" s="9">
        <f>(Table1[[#This Row],[2017]]-Table1[[#This Row],[2013]])/Table1[[#This Row],[2017]]</f>
        <v>0.58536585365853655</v>
      </c>
    </row>
    <row r="49" spans="1:7" x14ac:dyDescent="0.25">
      <c r="A49" t="s">
        <v>22</v>
      </c>
      <c r="B49">
        <v>3</v>
      </c>
      <c r="C49">
        <v>1</v>
      </c>
      <c r="D49">
        <v>1</v>
      </c>
      <c r="E49">
        <v>0</v>
      </c>
      <c r="F49">
        <v>0</v>
      </c>
      <c r="G49" s="9"/>
    </row>
    <row r="50" spans="1:7" x14ac:dyDescent="0.25">
      <c r="A50" t="s">
        <v>5</v>
      </c>
      <c r="B50">
        <v>5</v>
      </c>
      <c r="C50">
        <v>2</v>
      </c>
      <c r="D50">
        <v>7</v>
      </c>
      <c r="E50">
        <v>5</v>
      </c>
      <c r="F50">
        <v>1</v>
      </c>
      <c r="G50" s="9">
        <f>(Table1[[#This Row],[2017]]-Table1[[#This Row],[2013]])/Table1[[#This Row],[2017]]</f>
        <v>-4</v>
      </c>
    </row>
    <row r="51" spans="1:7" x14ac:dyDescent="0.25">
      <c r="A51" t="s">
        <v>83</v>
      </c>
      <c r="B51">
        <v>19</v>
      </c>
      <c r="C51">
        <v>23</v>
      </c>
      <c r="D51">
        <v>21</v>
      </c>
      <c r="E51">
        <v>19</v>
      </c>
      <c r="F51">
        <v>20</v>
      </c>
      <c r="G51" s="9">
        <f>(Table1[[#This Row],[2017]]-Table1[[#This Row],[2013]])/Table1[[#This Row],[2017]]</f>
        <v>0.05</v>
      </c>
    </row>
    <row r="52" spans="1:7" x14ac:dyDescent="0.25">
      <c r="A52" t="s">
        <v>143</v>
      </c>
      <c r="B52">
        <v>125</v>
      </c>
      <c r="C52">
        <v>134</v>
      </c>
      <c r="D52">
        <v>158</v>
      </c>
      <c r="E52">
        <v>144</v>
      </c>
      <c r="F52">
        <v>182</v>
      </c>
      <c r="G52" s="9">
        <f>(Table1[[#This Row],[2017]]-Table1[[#This Row],[2013]])/Table1[[#This Row],[2017]]</f>
        <v>0.31318681318681318</v>
      </c>
    </row>
    <row r="53" spans="1:7" x14ac:dyDescent="0.25">
      <c r="A53" t="s">
        <v>40</v>
      </c>
      <c r="B53">
        <v>11</v>
      </c>
      <c r="C53">
        <v>11</v>
      </c>
      <c r="D53">
        <v>8</v>
      </c>
      <c r="E53">
        <v>8</v>
      </c>
      <c r="F53">
        <v>7</v>
      </c>
      <c r="G53" s="9">
        <f>(Table1[[#This Row],[2017]]-Table1[[#This Row],[2013]])/Table1[[#This Row],[2017]]</f>
        <v>-0.5714285714285714</v>
      </c>
    </row>
    <row r="54" spans="1:7" x14ac:dyDescent="0.25">
      <c r="A54" t="s">
        <v>132</v>
      </c>
      <c r="B54">
        <v>58</v>
      </c>
      <c r="C54">
        <v>71</v>
      </c>
      <c r="D54">
        <v>59</v>
      </c>
      <c r="E54">
        <v>65</v>
      </c>
      <c r="F54">
        <v>66</v>
      </c>
      <c r="G54" s="9">
        <f>(Table1[[#This Row],[2017]]-Table1[[#This Row],[2013]])/Table1[[#This Row],[2017]]</f>
        <v>0.12121212121212122</v>
      </c>
    </row>
    <row r="55" spans="1:7" x14ac:dyDescent="0.25">
      <c r="A55" t="s">
        <v>108</v>
      </c>
      <c r="B55">
        <v>18</v>
      </c>
      <c r="C55">
        <v>27</v>
      </c>
      <c r="D55">
        <v>26</v>
      </c>
      <c r="E55">
        <v>32</v>
      </c>
      <c r="F55">
        <v>29</v>
      </c>
      <c r="G55" s="9">
        <f>(Table1[[#This Row],[2017]]-Table1[[#This Row],[2013]])/Table1[[#This Row],[2017]]</f>
        <v>0.37931034482758619</v>
      </c>
    </row>
    <row r="56" spans="1:7" x14ac:dyDescent="0.25">
      <c r="A56" t="s">
        <v>41</v>
      </c>
      <c r="B56">
        <v>3</v>
      </c>
      <c r="C56">
        <v>3</v>
      </c>
      <c r="D56">
        <v>6</v>
      </c>
      <c r="E56">
        <v>5</v>
      </c>
      <c r="F56">
        <v>6</v>
      </c>
      <c r="G56" s="9">
        <f>(Table1[[#This Row],[2017]]-Table1[[#This Row],[2013]])/Table1[[#This Row],[2017]]</f>
        <v>0.5</v>
      </c>
    </row>
    <row r="57" spans="1:7" x14ac:dyDescent="0.25">
      <c r="A57" t="s">
        <v>111</v>
      </c>
      <c r="B57">
        <v>36</v>
      </c>
      <c r="C57">
        <v>31</v>
      </c>
      <c r="D57">
        <v>48</v>
      </c>
      <c r="E57">
        <v>39</v>
      </c>
      <c r="F57">
        <v>44</v>
      </c>
      <c r="G57" s="9">
        <f>(Table1[[#This Row],[2017]]-Table1[[#This Row],[2013]])/Table1[[#This Row],[2017]]</f>
        <v>0.18181818181818182</v>
      </c>
    </row>
    <row r="58" spans="1:7" x14ac:dyDescent="0.25">
      <c r="A58" t="s">
        <v>6</v>
      </c>
      <c r="B58">
        <v>1</v>
      </c>
      <c r="C58">
        <v>5</v>
      </c>
      <c r="D58">
        <v>3</v>
      </c>
      <c r="E58">
        <v>4</v>
      </c>
      <c r="F58">
        <v>5</v>
      </c>
      <c r="G58" s="9">
        <f>(Table1[[#This Row],[2017]]-Table1[[#This Row],[2013]])/Table1[[#This Row],[2017]]</f>
        <v>0.8</v>
      </c>
    </row>
    <row r="59" spans="1:7" x14ac:dyDescent="0.25">
      <c r="A59" t="s">
        <v>77</v>
      </c>
      <c r="B59">
        <v>8</v>
      </c>
      <c r="C59">
        <v>7</v>
      </c>
      <c r="D59">
        <v>7</v>
      </c>
      <c r="E59">
        <v>10</v>
      </c>
      <c r="F59">
        <v>12</v>
      </c>
      <c r="G59" s="9">
        <f>(Table1[[#This Row],[2017]]-Table1[[#This Row],[2013]])/Table1[[#This Row],[2017]]</f>
        <v>0.33333333333333331</v>
      </c>
    </row>
    <row r="60" spans="1:7" x14ac:dyDescent="0.25">
      <c r="A60" t="s">
        <v>92</v>
      </c>
      <c r="B60">
        <v>17</v>
      </c>
      <c r="C60">
        <v>25</v>
      </c>
      <c r="D60">
        <v>26</v>
      </c>
      <c r="E60">
        <v>29</v>
      </c>
      <c r="F60">
        <v>22</v>
      </c>
      <c r="G60" s="9">
        <f>(Table1[[#This Row],[2017]]-Table1[[#This Row],[2013]])/Table1[[#This Row],[2017]]</f>
        <v>0.22727272727272727</v>
      </c>
    </row>
    <row r="61" spans="1:7" x14ac:dyDescent="0.25">
      <c r="A61" t="s">
        <v>124</v>
      </c>
      <c r="B61">
        <v>63</v>
      </c>
      <c r="C61">
        <v>66</v>
      </c>
      <c r="D61">
        <v>74</v>
      </c>
      <c r="E61">
        <v>89</v>
      </c>
      <c r="F61">
        <v>75</v>
      </c>
      <c r="G61" s="9">
        <f>(Table1[[#This Row],[2017]]-Table1[[#This Row],[2013]])/Table1[[#This Row],[2017]]</f>
        <v>0.16</v>
      </c>
    </row>
    <row r="62" spans="1:7" x14ac:dyDescent="0.25">
      <c r="A62" t="s">
        <v>137</v>
      </c>
      <c r="B62">
        <v>63</v>
      </c>
      <c r="C62">
        <v>80</v>
      </c>
      <c r="D62">
        <v>87</v>
      </c>
      <c r="E62">
        <v>85</v>
      </c>
      <c r="F62">
        <v>104</v>
      </c>
      <c r="G62" s="9">
        <f>(Table1[[#This Row],[2017]]-Table1[[#This Row],[2013]])/Table1[[#This Row],[2017]]</f>
        <v>0.39423076923076922</v>
      </c>
    </row>
    <row r="63" spans="1:7" x14ac:dyDescent="0.25">
      <c r="A63" t="s">
        <v>112</v>
      </c>
      <c r="B63">
        <v>52</v>
      </c>
      <c r="C63">
        <v>35</v>
      </c>
      <c r="D63">
        <v>37</v>
      </c>
      <c r="E63">
        <v>40</v>
      </c>
      <c r="F63">
        <v>19</v>
      </c>
      <c r="G63" s="9">
        <f>(Table1[[#This Row],[2017]]-Table1[[#This Row],[2013]])/Table1[[#This Row],[2017]]</f>
        <v>-1.736842105263158</v>
      </c>
    </row>
    <row r="64" spans="1:7" x14ac:dyDescent="0.25">
      <c r="A64" t="s">
        <v>67</v>
      </c>
      <c r="B64">
        <v>8</v>
      </c>
      <c r="C64">
        <v>13</v>
      </c>
      <c r="D64">
        <v>12</v>
      </c>
      <c r="E64">
        <v>14</v>
      </c>
      <c r="F64">
        <v>7</v>
      </c>
      <c r="G64" s="9">
        <f>(Table1[[#This Row],[2017]]-Table1[[#This Row],[2013]])/Table1[[#This Row],[2017]]</f>
        <v>-0.14285714285714285</v>
      </c>
    </row>
    <row r="65" spans="1:7" x14ac:dyDescent="0.25">
      <c r="A65" t="s">
        <v>139</v>
      </c>
      <c r="B65">
        <v>177</v>
      </c>
      <c r="C65">
        <v>120</v>
      </c>
      <c r="D65">
        <v>117</v>
      </c>
      <c r="E65">
        <v>121</v>
      </c>
      <c r="F65">
        <v>61</v>
      </c>
      <c r="G65" s="9">
        <f>(Table1[[#This Row],[2017]]-Table1[[#This Row],[2013]])/Table1[[#This Row],[2017]]</f>
        <v>-1.901639344262295</v>
      </c>
    </row>
    <row r="66" spans="1:7" x14ac:dyDescent="0.25">
      <c r="A66" t="s">
        <v>58</v>
      </c>
      <c r="B66">
        <v>10</v>
      </c>
      <c r="C66">
        <v>4</v>
      </c>
      <c r="D66">
        <v>6</v>
      </c>
      <c r="E66">
        <v>12</v>
      </c>
      <c r="F66">
        <v>10</v>
      </c>
      <c r="G66" s="9">
        <f>(Table1[[#This Row],[2017]]-Table1[[#This Row],[2013]])/Table1[[#This Row],[2017]]</f>
        <v>0</v>
      </c>
    </row>
    <row r="67" spans="1:7" x14ac:dyDescent="0.25">
      <c r="A67" t="s">
        <v>167</v>
      </c>
      <c r="B67" s="3">
        <v>1131</v>
      </c>
      <c r="C67" s="3">
        <v>1155</v>
      </c>
      <c r="D67" s="3">
        <v>1232</v>
      </c>
      <c r="E67" s="3">
        <v>1173</v>
      </c>
      <c r="F67" s="3">
        <v>1234</v>
      </c>
      <c r="G67" s="9">
        <f>(Table1[[#This Row],[2017]]-Table1[[#This Row],[2013]])/Table1[[#This Row],[2017]]</f>
        <v>8.3468395461912481E-2</v>
      </c>
    </row>
    <row r="68" spans="1:7" x14ac:dyDescent="0.25">
      <c r="A68" t="s">
        <v>7</v>
      </c>
      <c r="B68">
        <v>2</v>
      </c>
      <c r="C68">
        <v>4</v>
      </c>
      <c r="D68">
        <v>2</v>
      </c>
      <c r="E68">
        <v>3</v>
      </c>
      <c r="F68">
        <v>2</v>
      </c>
      <c r="G68" s="9">
        <f>(Table1[[#This Row],[2017]]-Table1[[#This Row],[2013]])/Table1[[#This Row],[2017]]</f>
        <v>0</v>
      </c>
    </row>
    <row r="69" spans="1:7" x14ac:dyDescent="0.25">
      <c r="A69" t="s">
        <v>42</v>
      </c>
      <c r="B69">
        <v>11</v>
      </c>
      <c r="C69">
        <v>10</v>
      </c>
      <c r="D69">
        <v>11</v>
      </c>
      <c r="E69">
        <v>7</v>
      </c>
      <c r="F69">
        <v>16</v>
      </c>
      <c r="G69" s="9">
        <f>(Table1[[#This Row],[2017]]-Table1[[#This Row],[2013]])/Table1[[#This Row],[2017]]</f>
        <v>0.3125</v>
      </c>
    </row>
    <row r="70" spans="1:7" x14ac:dyDescent="0.25">
      <c r="A70" t="s">
        <v>61</v>
      </c>
      <c r="B70">
        <v>18</v>
      </c>
      <c r="C70">
        <v>11</v>
      </c>
      <c r="D70">
        <v>12</v>
      </c>
      <c r="E70">
        <v>11</v>
      </c>
      <c r="F70">
        <v>19</v>
      </c>
      <c r="G70" s="9">
        <f>(Table1[[#This Row],[2017]]-Table1[[#This Row],[2013]])/Table1[[#This Row],[2017]]</f>
        <v>5.2631578947368418E-2</v>
      </c>
    </row>
    <row r="71" spans="1:7" x14ac:dyDescent="0.25">
      <c r="A71" t="s">
        <v>38</v>
      </c>
      <c r="B71">
        <v>6</v>
      </c>
      <c r="C71">
        <v>4</v>
      </c>
      <c r="D71">
        <v>5</v>
      </c>
      <c r="E71">
        <v>7</v>
      </c>
      <c r="F71">
        <v>9</v>
      </c>
      <c r="G71" s="9">
        <f>(Table1[[#This Row],[2017]]-Table1[[#This Row],[2013]])/Table1[[#This Row],[2017]]</f>
        <v>0.33333333333333331</v>
      </c>
    </row>
    <row r="72" spans="1:7" x14ac:dyDescent="0.25">
      <c r="A72" t="s">
        <v>135</v>
      </c>
      <c r="B72">
        <v>79</v>
      </c>
      <c r="C72">
        <v>83</v>
      </c>
      <c r="D72">
        <v>77</v>
      </c>
      <c r="E72">
        <v>80</v>
      </c>
      <c r="F72">
        <v>75</v>
      </c>
      <c r="G72" s="9">
        <f>(Table1[[#This Row],[2017]]-Table1[[#This Row],[2013]])/Table1[[#This Row],[2017]]</f>
        <v>-5.3333333333333337E-2</v>
      </c>
    </row>
    <row r="73" spans="1:7" x14ac:dyDescent="0.25">
      <c r="A73" t="s">
        <v>52</v>
      </c>
      <c r="B73">
        <v>9</v>
      </c>
      <c r="C73">
        <v>11</v>
      </c>
      <c r="D73">
        <v>3</v>
      </c>
      <c r="E73">
        <v>8</v>
      </c>
      <c r="F73">
        <v>7</v>
      </c>
      <c r="G73" s="9">
        <f>(Table1[[#This Row],[2017]]-Table1[[#This Row],[2013]])/Table1[[#This Row],[2017]]</f>
        <v>-0.2857142857142857</v>
      </c>
    </row>
    <row r="74" spans="1:7" x14ac:dyDescent="0.25">
      <c r="A74" t="s">
        <v>91</v>
      </c>
      <c r="B74">
        <v>38</v>
      </c>
      <c r="C74">
        <v>57</v>
      </c>
      <c r="D74">
        <v>51</v>
      </c>
      <c r="E74">
        <v>50</v>
      </c>
      <c r="F74">
        <v>36</v>
      </c>
      <c r="G74" s="9">
        <f>(Table1[[#This Row],[2017]]-Table1[[#This Row],[2013]])/Table1[[#This Row],[2017]]</f>
        <v>-5.5555555555555552E-2</v>
      </c>
    </row>
    <row r="75" spans="1:7" x14ac:dyDescent="0.25">
      <c r="A75" t="s">
        <v>104</v>
      </c>
      <c r="B75">
        <v>32</v>
      </c>
      <c r="C75">
        <v>29</v>
      </c>
      <c r="D75">
        <v>34</v>
      </c>
      <c r="E75">
        <v>34</v>
      </c>
      <c r="F75">
        <v>32</v>
      </c>
      <c r="G75" s="9">
        <f>(Table1[[#This Row],[2017]]-Table1[[#This Row],[2013]])/Table1[[#This Row],[2017]]</f>
        <v>0</v>
      </c>
    </row>
    <row r="76" spans="1:7" x14ac:dyDescent="0.25">
      <c r="A76" t="s">
        <v>1</v>
      </c>
      <c r="B76">
        <v>1</v>
      </c>
      <c r="C76">
        <v>0</v>
      </c>
      <c r="D76">
        <v>1</v>
      </c>
      <c r="E76">
        <v>1</v>
      </c>
      <c r="F76">
        <v>1</v>
      </c>
      <c r="G76" s="9">
        <f>(Table1[[#This Row],[2017]]-Table1[[#This Row],[2013]])/Table1[[#This Row],[2017]]</f>
        <v>0</v>
      </c>
    </row>
    <row r="77" spans="1:7" x14ac:dyDescent="0.25">
      <c r="A77" t="s">
        <v>78</v>
      </c>
      <c r="B77">
        <v>23</v>
      </c>
      <c r="C77">
        <v>27</v>
      </c>
      <c r="D77">
        <v>28</v>
      </c>
      <c r="E77">
        <v>31</v>
      </c>
      <c r="F77">
        <v>17</v>
      </c>
      <c r="G77" s="9">
        <f>(Table1[[#This Row],[2017]]-Table1[[#This Row],[2013]])/Table1[[#This Row],[2017]]</f>
        <v>-0.35294117647058826</v>
      </c>
    </row>
    <row r="78" spans="1:7" x14ac:dyDescent="0.25">
      <c r="A78" t="s">
        <v>8</v>
      </c>
      <c r="B78">
        <v>0</v>
      </c>
      <c r="C78">
        <v>0</v>
      </c>
      <c r="D78">
        <v>0</v>
      </c>
      <c r="E78">
        <v>0</v>
      </c>
      <c r="F78">
        <v>0</v>
      </c>
      <c r="G78" s="9"/>
    </row>
    <row r="79" spans="1:7" x14ac:dyDescent="0.25">
      <c r="A79" t="s">
        <v>88</v>
      </c>
      <c r="B79">
        <v>14</v>
      </c>
      <c r="C79">
        <v>30</v>
      </c>
      <c r="D79">
        <v>17</v>
      </c>
      <c r="E79">
        <v>20</v>
      </c>
      <c r="F79">
        <v>11</v>
      </c>
      <c r="G79" s="9">
        <f>(Table1[[#This Row],[2017]]-Table1[[#This Row],[2013]])/Table1[[#This Row],[2017]]</f>
        <v>-0.27272727272727271</v>
      </c>
    </row>
    <row r="80" spans="1:7" x14ac:dyDescent="0.25">
      <c r="A80" t="s">
        <v>147</v>
      </c>
      <c r="B80">
        <v>141</v>
      </c>
      <c r="C80">
        <v>167</v>
      </c>
      <c r="D80">
        <v>185</v>
      </c>
      <c r="E80">
        <v>202</v>
      </c>
      <c r="F80">
        <v>178</v>
      </c>
      <c r="G80" s="9">
        <f>(Table1[[#This Row],[2017]]-Table1[[#This Row],[2013]])/Table1[[#This Row],[2017]]</f>
        <v>0.20786516853932585</v>
      </c>
    </row>
    <row r="81" spans="1:7" x14ac:dyDescent="0.25">
      <c r="A81" t="s">
        <v>84</v>
      </c>
      <c r="B81">
        <v>27</v>
      </c>
      <c r="C81">
        <v>34</v>
      </c>
      <c r="D81">
        <v>21</v>
      </c>
      <c r="E81">
        <v>30</v>
      </c>
      <c r="F81">
        <v>24</v>
      </c>
      <c r="G81" s="9">
        <f>(Table1[[#This Row],[2017]]-Table1[[#This Row],[2013]])/Table1[[#This Row],[2017]]</f>
        <v>-0.125</v>
      </c>
    </row>
    <row r="82" spans="1:7" x14ac:dyDescent="0.25">
      <c r="A82" t="s">
        <v>39</v>
      </c>
      <c r="B82">
        <v>15</v>
      </c>
      <c r="C82">
        <v>15</v>
      </c>
      <c r="D82">
        <v>15</v>
      </c>
      <c r="E82">
        <v>16</v>
      </c>
      <c r="F82">
        <v>21</v>
      </c>
      <c r="G82" s="9">
        <f>(Table1[[#This Row],[2017]]-Table1[[#This Row],[2013]])/Table1[[#This Row],[2017]]</f>
        <v>0.2857142857142857</v>
      </c>
    </row>
    <row r="83" spans="1:7" x14ac:dyDescent="0.25">
      <c r="A83" t="s">
        <v>161</v>
      </c>
      <c r="B83">
        <v>249</v>
      </c>
      <c r="C83">
        <v>243</v>
      </c>
      <c r="D83">
        <v>234</v>
      </c>
      <c r="E83">
        <v>247</v>
      </c>
      <c r="F83">
        <v>177</v>
      </c>
      <c r="G83" s="9">
        <f>(Table1[[#This Row],[2017]]-Table1[[#This Row],[2013]])/Table1[[#This Row],[2017]]</f>
        <v>-0.40677966101694918</v>
      </c>
    </row>
    <row r="84" spans="1:7" x14ac:dyDescent="0.25">
      <c r="A84" t="s">
        <v>62</v>
      </c>
      <c r="B84">
        <v>13</v>
      </c>
      <c r="C84">
        <v>12</v>
      </c>
      <c r="D84">
        <v>18</v>
      </c>
      <c r="E84">
        <v>19</v>
      </c>
      <c r="F84">
        <v>8</v>
      </c>
      <c r="G84" s="9">
        <f>(Table1[[#This Row],[2017]]-Table1[[#This Row],[2013]])/Table1[[#This Row],[2017]]</f>
        <v>-0.625</v>
      </c>
    </row>
    <row r="85" spans="1:7" x14ac:dyDescent="0.25">
      <c r="A85" t="s">
        <v>48</v>
      </c>
      <c r="B85">
        <v>10</v>
      </c>
      <c r="C85">
        <v>10</v>
      </c>
      <c r="D85">
        <v>8</v>
      </c>
      <c r="E85">
        <v>11</v>
      </c>
      <c r="F85">
        <v>8</v>
      </c>
      <c r="G85" s="9">
        <f>(Table1[[#This Row],[2017]]-Table1[[#This Row],[2013]])/Table1[[#This Row],[2017]]</f>
        <v>-0.25</v>
      </c>
    </row>
    <row r="86" spans="1:7" x14ac:dyDescent="0.25">
      <c r="A86" t="s">
        <v>160</v>
      </c>
      <c r="B86">
        <v>187</v>
      </c>
      <c r="C86">
        <v>199</v>
      </c>
      <c r="D86">
        <v>197</v>
      </c>
      <c r="E86">
        <v>216</v>
      </c>
      <c r="F86">
        <v>215</v>
      </c>
      <c r="G86" s="9">
        <f>(Table1[[#This Row],[2017]]-Table1[[#This Row],[2013]])/Table1[[#This Row],[2017]]</f>
        <v>0.13023255813953488</v>
      </c>
    </row>
    <row r="87" spans="1:7" x14ac:dyDescent="0.25">
      <c r="A87" t="s">
        <v>151</v>
      </c>
      <c r="B87">
        <v>147</v>
      </c>
      <c r="C87">
        <v>169</v>
      </c>
      <c r="D87">
        <v>142</v>
      </c>
      <c r="E87">
        <v>169</v>
      </c>
      <c r="F87">
        <v>113</v>
      </c>
      <c r="G87" s="9">
        <f>(Table1[[#This Row],[2017]]-Table1[[#This Row],[2013]])/Table1[[#This Row],[2017]]</f>
        <v>-0.30088495575221241</v>
      </c>
    </row>
    <row r="88" spans="1:7" x14ac:dyDescent="0.25">
      <c r="A88" t="s">
        <v>101</v>
      </c>
      <c r="B88">
        <v>27</v>
      </c>
      <c r="C88">
        <v>27</v>
      </c>
      <c r="D88">
        <v>33</v>
      </c>
      <c r="E88">
        <v>31</v>
      </c>
      <c r="F88">
        <v>26</v>
      </c>
      <c r="G88" s="9">
        <f>(Table1[[#This Row],[2017]]-Table1[[#This Row],[2013]])/Table1[[#This Row],[2017]]</f>
        <v>-3.8461538461538464E-2</v>
      </c>
    </row>
    <row r="89" spans="1:7" x14ac:dyDescent="0.25">
      <c r="A89" t="s">
        <v>105</v>
      </c>
      <c r="B89">
        <v>44</v>
      </c>
      <c r="C89">
        <v>82</v>
      </c>
      <c r="D89">
        <v>62</v>
      </c>
      <c r="E89">
        <v>76</v>
      </c>
      <c r="F89">
        <v>79</v>
      </c>
      <c r="G89" s="9">
        <f>(Table1[[#This Row],[2017]]-Table1[[#This Row],[2013]])/Table1[[#This Row],[2017]]</f>
        <v>0.44303797468354428</v>
      </c>
    </row>
    <row r="90" spans="1:7" x14ac:dyDescent="0.25">
      <c r="A90" t="s">
        <v>13</v>
      </c>
      <c r="B90">
        <v>3</v>
      </c>
      <c r="C90">
        <v>3</v>
      </c>
      <c r="D90">
        <v>8</v>
      </c>
      <c r="E90">
        <v>8</v>
      </c>
      <c r="F90">
        <v>2</v>
      </c>
      <c r="G90" s="9">
        <f>(Table1[[#This Row],[2017]]-Table1[[#This Row],[2013]])/Table1[[#This Row],[2017]]</f>
        <v>-0.5</v>
      </c>
    </row>
    <row r="91" spans="1:7" x14ac:dyDescent="0.25">
      <c r="A91" t="s">
        <v>148</v>
      </c>
      <c r="B91">
        <v>143</v>
      </c>
      <c r="C91">
        <v>130</v>
      </c>
      <c r="D91">
        <v>168</v>
      </c>
      <c r="E91">
        <v>155</v>
      </c>
      <c r="F91">
        <v>116</v>
      </c>
      <c r="G91" s="9">
        <f>(Table1[[#This Row],[2017]]-Table1[[#This Row],[2013]])/Table1[[#This Row],[2017]]</f>
        <v>-0.23275862068965517</v>
      </c>
    </row>
    <row r="92" spans="1:7" x14ac:dyDescent="0.25">
      <c r="A92" t="s">
        <v>163</v>
      </c>
      <c r="B92" s="3">
        <v>380</v>
      </c>
      <c r="C92" s="3">
        <v>414</v>
      </c>
      <c r="D92" s="3">
        <v>486</v>
      </c>
      <c r="E92" s="3">
        <v>577</v>
      </c>
      <c r="F92" s="3">
        <v>501</v>
      </c>
      <c r="G92" s="9">
        <f>(Table1[[#This Row],[2017]]-Table1[[#This Row],[2013]])/Table1[[#This Row],[2017]]</f>
        <v>0.24151696606786427</v>
      </c>
    </row>
    <row r="93" spans="1:7" x14ac:dyDescent="0.25">
      <c r="A93" t="s">
        <v>23</v>
      </c>
      <c r="B93">
        <v>3</v>
      </c>
      <c r="C93">
        <v>9</v>
      </c>
      <c r="D93">
        <v>9</v>
      </c>
      <c r="E93">
        <v>9</v>
      </c>
      <c r="F93">
        <v>7</v>
      </c>
      <c r="G93" s="9">
        <f>(Table1[[#This Row],[2017]]-Table1[[#This Row],[2013]])/Table1[[#This Row],[2017]]</f>
        <v>0.5714285714285714</v>
      </c>
    </row>
    <row r="94" spans="1:7" x14ac:dyDescent="0.25">
      <c r="A94" t="s">
        <v>106</v>
      </c>
      <c r="B94">
        <v>25</v>
      </c>
      <c r="C94">
        <v>26</v>
      </c>
      <c r="D94">
        <v>30</v>
      </c>
      <c r="E94">
        <v>38</v>
      </c>
      <c r="F94">
        <v>22</v>
      </c>
      <c r="G94" s="9">
        <f>(Table1[[#This Row],[2017]]-Table1[[#This Row],[2013]])/Table1[[#This Row],[2017]]</f>
        <v>-0.13636363636363635</v>
      </c>
    </row>
    <row r="95" spans="1:7" x14ac:dyDescent="0.25">
      <c r="A95" t="s">
        <v>63</v>
      </c>
      <c r="B95">
        <v>13</v>
      </c>
      <c r="C95">
        <v>20</v>
      </c>
      <c r="D95">
        <v>18</v>
      </c>
      <c r="E95">
        <v>21</v>
      </c>
      <c r="F95">
        <v>24</v>
      </c>
      <c r="G95" s="9">
        <f>(Table1[[#This Row],[2017]]-Table1[[#This Row],[2013]])/Table1[[#This Row],[2017]]</f>
        <v>0.45833333333333331</v>
      </c>
    </row>
    <row r="96" spans="1:7" x14ac:dyDescent="0.25">
      <c r="A96" t="s">
        <v>164</v>
      </c>
      <c r="B96" s="3">
        <v>920</v>
      </c>
      <c r="C96" s="3">
        <v>765</v>
      </c>
      <c r="D96" s="3">
        <v>851</v>
      </c>
      <c r="E96" s="3">
        <v>888</v>
      </c>
      <c r="F96" s="3">
        <v>509</v>
      </c>
      <c r="G96" s="9">
        <f>(Table1[[#This Row],[2017]]-Table1[[#This Row],[2013]])/Table1[[#This Row],[2017]]</f>
        <v>-0.80746561886051083</v>
      </c>
    </row>
    <row r="97" spans="1:7" x14ac:dyDescent="0.25">
      <c r="A97" t="s">
        <v>150</v>
      </c>
      <c r="B97" s="3">
        <v>182</v>
      </c>
      <c r="C97" s="3">
        <v>254</v>
      </c>
      <c r="D97" s="3">
        <v>246</v>
      </c>
      <c r="E97" s="3">
        <v>270</v>
      </c>
      <c r="F97" s="3">
        <v>288</v>
      </c>
      <c r="G97" s="9">
        <f>(Table1[[#This Row],[2017]]-Table1[[#This Row],[2013]])/Table1[[#This Row],[2017]]</f>
        <v>0.36805555555555558</v>
      </c>
    </row>
    <row r="98" spans="1:7" x14ac:dyDescent="0.25">
      <c r="A98" t="s">
        <v>141</v>
      </c>
      <c r="B98">
        <v>77</v>
      </c>
      <c r="C98">
        <v>102</v>
      </c>
      <c r="D98">
        <v>114</v>
      </c>
      <c r="E98">
        <v>100</v>
      </c>
      <c r="F98">
        <v>82</v>
      </c>
      <c r="G98" s="9">
        <f>(Table1[[#This Row],[2017]]-Table1[[#This Row],[2013]])/Table1[[#This Row],[2017]]</f>
        <v>6.097560975609756E-2</v>
      </c>
    </row>
    <row r="99" spans="1:7" x14ac:dyDescent="0.25">
      <c r="A99" t="s">
        <v>126</v>
      </c>
      <c r="B99">
        <v>60</v>
      </c>
      <c r="C99">
        <v>68</v>
      </c>
      <c r="D99">
        <v>70</v>
      </c>
      <c r="E99">
        <v>72</v>
      </c>
      <c r="F99">
        <v>84</v>
      </c>
      <c r="G99" s="9">
        <f>(Table1[[#This Row],[2017]]-Table1[[#This Row],[2013]])/Table1[[#This Row],[2017]]</f>
        <v>0.2857142857142857</v>
      </c>
    </row>
    <row r="100" spans="1:7" x14ac:dyDescent="0.25">
      <c r="A100" t="s">
        <v>130</v>
      </c>
      <c r="B100">
        <v>42</v>
      </c>
      <c r="C100">
        <v>53</v>
      </c>
      <c r="D100">
        <v>65</v>
      </c>
      <c r="E100">
        <v>59</v>
      </c>
      <c r="F100">
        <v>46</v>
      </c>
      <c r="G100" s="9">
        <f>(Table1[[#This Row],[2017]]-Table1[[#This Row],[2013]])/Table1[[#This Row],[2017]]</f>
        <v>8.6956521739130432E-2</v>
      </c>
    </row>
    <row r="101" spans="1:7" x14ac:dyDescent="0.25">
      <c r="A101" t="s">
        <v>28</v>
      </c>
      <c r="B101">
        <v>4</v>
      </c>
      <c r="C101">
        <v>10</v>
      </c>
      <c r="D101">
        <v>6</v>
      </c>
      <c r="E101">
        <v>5</v>
      </c>
      <c r="F101">
        <v>5</v>
      </c>
      <c r="G101" s="9">
        <f>(Table1[[#This Row],[2017]]-Table1[[#This Row],[2013]])/Table1[[#This Row],[2017]]</f>
        <v>0.2</v>
      </c>
    </row>
    <row r="102" spans="1:7" x14ac:dyDescent="0.25">
      <c r="A102" t="s">
        <v>113</v>
      </c>
      <c r="B102">
        <v>44</v>
      </c>
      <c r="C102">
        <v>33</v>
      </c>
      <c r="D102">
        <v>36</v>
      </c>
      <c r="E102">
        <v>33</v>
      </c>
      <c r="F102">
        <v>14</v>
      </c>
      <c r="G102" s="9">
        <f>(Table1[[#This Row],[2017]]-Table1[[#This Row],[2013]])/Table1[[#This Row],[2017]]</f>
        <v>-2.1428571428571428</v>
      </c>
    </row>
    <row r="103" spans="1:7" x14ac:dyDescent="0.25">
      <c r="A103" t="s">
        <v>14</v>
      </c>
      <c r="B103">
        <v>2</v>
      </c>
      <c r="C103">
        <v>0</v>
      </c>
      <c r="D103">
        <v>2</v>
      </c>
      <c r="E103">
        <v>2</v>
      </c>
      <c r="F103">
        <v>2</v>
      </c>
      <c r="G103" s="9">
        <f>(Table1[[#This Row],[2017]]-Table1[[#This Row],[2013]])/Table1[[#This Row],[2017]]</f>
        <v>0</v>
      </c>
    </row>
    <row r="104" spans="1:7" x14ac:dyDescent="0.25">
      <c r="A104" t="s">
        <v>133</v>
      </c>
      <c r="B104">
        <v>106</v>
      </c>
      <c r="C104">
        <v>62</v>
      </c>
      <c r="D104">
        <v>56</v>
      </c>
      <c r="E104">
        <v>62</v>
      </c>
      <c r="F104">
        <v>30</v>
      </c>
      <c r="G104" s="9">
        <f>(Table1[[#This Row],[2017]]-Table1[[#This Row],[2013]])/Table1[[#This Row],[2017]]</f>
        <v>-2.5333333333333332</v>
      </c>
    </row>
    <row r="105" spans="1:7" x14ac:dyDescent="0.25">
      <c r="A105" t="s">
        <v>15</v>
      </c>
      <c r="B105">
        <v>3</v>
      </c>
      <c r="C105">
        <v>9</v>
      </c>
      <c r="D105">
        <v>5</v>
      </c>
      <c r="E105">
        <v>2</v>
      </c>
      <c r="F105">
        <v>2</v>
      </c>
      <c r="G105" s="9">
        <f>(Table1[[#This Row],[2017]]-Table1[[#This Row],[2013]])/Table1[[#This Row],[2017]]</f>
        <v>-0.5</v>
      </c>
    </row>
    <row r="106" spans="1:7" x14ac:dyDescent="0.25">
      <c r="A106" t="s">
        <v>145</v>
      </c>
      <c r="B106" s="3">
        <v>139</v>
      </c>
      <c r="C106" s="3">
        <v>138</v>
      </c>
      <c r="D106" s="3">
        <v>164</v>
      </c>
      <c r="E106" s="3">
        <v>141</v>
      </c>
      <c r="F106" s="3">
        <v>125</v>
      </c>
      <c r="G106" s="9">
        <f>(Table1[[#This Row],[2017]]-Table1[[#This Row],[2013]])/Table1[[#This Row],[2017]]</f>
        <v>-0.112</v>
      </c>
    </row>
    <row r="107" spans="1:7" x14ac:dyDescent="0.25">
      <c r="A107" t="s">
        <v>157</v>
      </c>
      <c r="B107">
        <v>181</v>
      </c>
      <c r="C107">
        <v>219</v>
      </c>
      <c r="D107">
        <v>237</v>
      </c>
      <c r="E107">
        <v>238</v>
      </c>
      <c r="F107">
        <v>248</v>
      </c>
      <c r="G107" s="9">
        <f>(Table1[[#This Row],[2017]]-Table1[[#This Row],[2013]])/Table1[[#This Row],[2017]]</f>
        <v>0.27016129032258063</v>
      </c>
    </row>
    <row r="108" spans="1:7" x14ac:dyDescent="0.25">
      <c r="A108" t="s">
        <v>70</v>
      </c>
      <c r="B108">
        <v>10</v>
      </c>
      <c r="C108">
        <v>8</v>
      </c>
      <c r="D108">
        <v>11</v>
      </c>
      <c r="E108">
        <v>12</v>
      </c>
      <c r="F108">
        <v>12</v>
      </c>
      <c r="G108" s="9">
        <f>(Table1[[#This Row],[2017]]-Table1[[#This Row],[2013]])/Table1[[#This Row],[2017]]</f>
        <v>0.16666666666666666</v>
      </c>
    </row>
    <row r="109" spans="1:7" x14ac:dyDescent="0.25">
      <c r="A109" t="s">
        <v>95</v>
      </c>
      <c r="B109">
        <v>17</v>
      </c>
      <c r="C109">
        <v>16</v>
      </c>
      <c r="D109">
        <v>13</v>
      </c>
      <c r="E109">
        <v>17</v>
      </c>
      <c r="F109">
        <v>13</v>
      </c>
      <c r="G109" s="9">
        <f>(Table1[[#This Row],[2017]]-Table1[[#This Row],[2013]])/Table1[[#This Row],[2017]]</f>
        <v>-0.30769230769230771</v>
      </c>
    </row>
    <row r="110" spans="1:7" x14ac:dyDescent="0.25">
      <c r="A110" t="s">
        <v>71</v>
      </c>
      <c r="B110">
        <v>24</v>
      </c>
      <c r="C110">
        <v>20</v>
      </c>
      <c r="D110">
        <v>32</v>
      </c>
      <c r="E110">
        <v>22</v>
      </c>
      <c r="F110">
        <v>10</v>
      </c>
      <c r="G110" s="9">
        <f>(Table1[[#This Row],[2017]]-Table1[[#This Row],[2013]])/Table1[[#This Row],[2017]]</f>
        <v>-1.4</v>
      </c>
    </row>
    <row r="111" spans="1:7" x14ac:dyDescent="0.25">
      <c r="A111" t="s">
        <v>85</v>
      </c>
      <c r="B111">
        <v>24</v>
      </c>
      <c r="C111">
        <v>42</v>
      </c>
      <c r="D111">
        <v>34</v>
      </c>
      <c r="E111">
        <v>38</v>
      </c>
      <c r="F111">
        <v>19</v>
      </c>
      <c r="G111" s="9">
        <f>(Table1[[#This Row],[2017]]-Table1[[#This Row],[2013]])/Table1[[#This Row],[2017]]</f>
        <v>-0.26315789473684209</v>
      </c>
    </row>
    <row r="112" spans="1:7" x14ac:dyDescent="0.25">
      <c r="A112" t="s">
        <v>121</v>
      </c>
      <c r="B112">
        <v>71</v>
      </c>
      <c r="C112">
        <v>68</v>
      </c>
      <c r="D112">
        <v>57</v>
      </c>
      <c r="E112">
        <v>69</v>
      </c>
      <c r="F112">
        <v>67</v>
      </c>
      <c r="G112" s="9">
        <f>(Table1[[#This Row],[2017]]-Table1[[#This Row],[2013]])/Table1[[#This Row],[2017]]</f>
        <v>-5.9701492537313432E-2</v>
      </c>
    </row>
    <row r="113" spans="1:7" x14ac:dyDescent="0.25">
      <c r="A113" t="s">
        <v>131</v>
      </c>
      <c r="B113">
        <v>47</v>
      </c>
      <c r="C113">
        <v>57</v>
      </c>
      <c r="D113">
        <v>77</v>
      </c>
      <c r="E113">
        <v>74</v>
      </c>
      <c r="F113">
        <v>77</v>
      </c>
      <c r="G113" s="9">
        <f>(Table1[[#This Row],[2017]]-Table1[[#This Row],[2013]])/Table1[[#This Row],[2017]]</f>
        <v>0.38961038961038963</v>
      </c>
    </row>
    <row r="114" spans="1:7" x14ac:dyDescent="0.25">
      <c r="A114" t="s">
        <v>125</v>
      </c>
      <c r="B114">
        <v>58</v>
      </c>
      <c r="C114">
        <v>61</v>
      </c>
      <c r="D114">
        <v>72</v>
      </c>
      <c r="E114">
        <v>71</v>
      </c>
      <c r="F114">
        <v>60</v>
      </c>
      <c r="G114" s="9">
        <f>(Table1[[#This Row],[2017]]-Table1[[#This Row],[2013]])/Table1[[#This Row],[2017]]</f>
        <v>3.3333333333333333E-2</v>
      </c>
    </row>
    <row r="115" spans="1:7" x14ac:dyDescent="0.25">
      <c r="A115" t="s">
        <v>24</v>
      </c>
      <c r="B115">
        <v>3</v>
      </c>
      <c r="C115">
        <v>6</v>
      </c>
      <c r="D115">
        <v>11</v>
      </c>
      <c r="E115">
        <v>8</v>
      </c>
      <c r="F115">
        <v>0</v>
      </c>
      <c r="G115" s="9"/>
    </row>
    <row r="116" spans="1:7" x14ac:dyDescent="0.25">
      <c r="A116" t="s">
        <v>96</v>
      </c>
      <c r="B116">
        <v>12</v>
      </c>
      <c r="C116">
        <v>22</v>
      </c>
      <c r="D116">
        <v>26</v>
      </c>
      <c r="E116">
        <v>20</v>
      </c>
      <c r="F116">
        <v>29</v>
      </c>
      <c r="G116" s="9">
        <f>(Table1[[#This Row],[2017]]-Table1[[#This Row],[2013]])/Table1[[#This Row],[2017]]</f>
        <v>0.58620689655172409</v>
      </c>
    </row>
    <row r="117" spans="1:7" x14ac:dyDescent="0.25">
      <c r="A117" t="s">
        <v>16</v>
      </c>
      <c r="B117">
        <v>16</v>
      </c>
      <c r="C117">
        <v>8</v>
      </c>
      <c r="D117">
        <v>7</v>
      </c>
      <c r="E117">
        <v>10</v>
      </c>
      <c r="F117">
        <v>9</v>
      </c>
      <c r="G117" s="9">
        <f>(Table1[[#This Row],[2017]]-Table1[[#This Row],[2013]])/Table1[[#This Row],[2017]]</f>
        <v>-0.77777777777777779</v>
      </c>
    </row>
    <row r="118" spans="1:7" x14ac:dyDescent="0.25">
      <c r="A118" t="s">
        <v>89</v>
      </c>
      <c r="B118">
        <v>24</v>
      </c>
      <c r="C118">
        <v>22</v>
      </c>
      <c r="D118">
        <v>31</v>
      </c>
      <c r="E118">
        <v>30</v>
      </c>
      <c r="F118">
        <v>18</v>
      </c>
      <c r="G118" s="9">
        <f>(Table1[[#This Row],[2017]]-Table1[[#This Row],[2013]])/Table1[[#This Row],[2017]]</f>
        <v>-0.33333333333333331</v>
      </c>
    </row>
    <row r="119" spans="1:7" x14ac:dyDescent="0.25">
      <c r="A119" t="s">
        <v>79</v>
      </c>
      <c r="B119">
        <v>20</v>
      </c>
      <c r="C119">
        <v>30</v>
      </c>
      <c r="D119">
        <v>41</v>
      </c>
      <c r="E119">
        <v>32</v>
      </c>
      <c r="F119">
        <v>36</v>
      </c>
      <c r="G119" s="9">
        <f>(Table1[[#This Row],[2017]]-Table1[[#This Row],[2013]])/Table1[[#This Row],[2017]]</f>
        <v>0.44444444444444442</v>
      </c>
    </row>
    <row r="120" spans="1:7" x14ac:dyDescent="0.25">
      <c r="A120" t="s">
        <v>29</v>
      </c>
      <c r="B120">
        <v>6</v>
      </c>
      <c r="C120">
        <v>9</v>
      </c>
      <c r="D120">
        <v>4</v>
      </c>
      <c r="E120">
        <v>6</v>
      </c>
      <c r="F120">
        <v>3</v>
      </c>
      <c r="G120" s="9">
        <f>(Table1[[#This Row],[2017]]-Table1[[#This Row],[2013]])/Table1[[#This Row],[2017]]</f>
        <v>-1</v>
      </c>
    </row>
    <row r="121" spans="1:7" x14ac:dyDescent="0.25">
      <c r="A121" t="s">
        <v>59</v>
      </c>
      <c r="B121">
        <v>23</v>
      </c>
      <c r="C121">
        <v>19</v>
      </c>
      <c r="D121">
        <v>14</v>
      </c>
      <c r="E121">
        <v>25</v>
      </c>
      <c r="F121">
        <v>11</v>
      </c>
      <c r="G121" s="9">
        <f>(Table1[[#This Row],[2017]]-Table1[[#This Row],[2013]])/Table1[[#This Row],[2017]]</f>
        <v>-1.0909090909090908</v>
      </c>
    </row>
    <row r="122" spans="1:7" x14ac:dyDescent="0.25">
      <c r="A122" t="s">
        <v>97</v>
      </c>
      <c r="B122">
        <v>31</v>
      </c>
      <c r="C122">
        <v>40</v>
      </c>
      <c r="D122">
        <v>34</v>
      </c>
      <c r="E122">
        <v>37</v>
      </c>
      <c r="F122">
        <v>28</v>
      </c>
      <c r="G122" s="9">
        <f>(Table1[[#This Row],[2017]]-Table1[[#This Row],[2013]])/Table1[[#This Row],[2017]]</f>
        <v>-0.10714285714285714</v>
      </c>
    </row>
    <row r="123" spans="1:7" x14ac:dyDescent="0.25">
      <c r="A123" t="s">
        <v>30</v>
      </c>
      <c r="B123">
        <v>4</v>
      </c>
      <c r="C123">
        <v>6</v>
      </c>
      <c r="D123">
        <v>9</v>
      </c>
      <c r="E123">
        <v>5</v>
      </c>
      <c r="F123">
        <v>3</v>
      </c>
      <c r="G123" s="9">
        <f>(Table1[[#This Row],[2017]]-Table1[[#This Row],[2013]])/Table1[[#This Row],[2017]]</f>
        <v>-0.33333333333333331</v>
      </c>
    </row>
    <row r="124" spans="1:7" x14ac:dyDescent="0.25">
      <c r="A124" t="s">
        <v>31</v>
      </c>
      <c r="B124">
        <v>7</v>
      </c>
      <c r="C124">
        <v>11</v>
      </c>
      <c r="D124">
        <v>13</v>
      </c>
      <c r="E124">
        <v>8</v>
      </c>
      <c r="F124">
        <v>14</v>
      </c>
      <c r="G124" s="9">
        <f>(Table1[[#This Row],[2017]]-Table1[[#This Row],[2013]])/Table1[[#This Row],[2017]]</f>
        <v>0.5</v>
      </c>
    </row>
    <row r="125" spans="1:7" x14ac:dyDescent="0.25">
      <c r="A125" t="s">
        <v>49</v>
      </c>
      <c r="B125">
        <v>6</v>
      </c>
      <c r="C125">
        <v>8</v>
      </c>
      <c r="D125">
        <v>10</v>
      </c>
      <c r="E125">
        <v>9</v>
      </c>
      <c r="F125">
        <v>7</v>
      </c>
      <c r="G125" s="9">
        <f>(Table1[[#This Row],[2017]]-Table1[[#This Row],[2013]])/Table1[[#This Row],[2017]]</f>
        <v>0.14285714285714285</v>
      </c>
    </row>
    <row r="126" spans="1:7" x14ac:dyDescent="0.25">
      <c r="A126" t="s">
        <v>17</v>
      </c>
      <c r="B126">
        <v>0</v>
      </c>
      <c r="C126">
        <v>2</v>
      </c>
      <c r="D126">
        <v>2</v>
      </c>
      <c r="E126">
        <v>2</v>
      </c>
      <c r="F126">
        <v>2</v>
      </c>
      <c r="G126" s="9">
        <f>(Table1[[#This Row],[2017]]-Table1[[#This Row],[2013]])/Table1[[#This Row],[2017]]</f>
        <v>1</v>
      </c>
    </row>
    <row r="127" spans="1:7" x14ac:dyDescent="0.25">
      <c r="A127" t="s">
        <v>128</v>
      </c>
      <c r="B127">
        <v>58</v>
      </c>
      <c r="C127">
        <v>76</v>
      </c>
      <c r="D127">
        <v>62</v>
      </c>
      <c r="E127">
        <v>57</v>
      </c>
      <c r="F127">
        <v>39</v>
      </c>
      <c r="G127" s="9">
        <f>(Table1[[#This Row],[2017]]-Table1[[#This Row],[2013]])/Table1[[#This Row],[2017]]</f>
        <v>-0.48717948717948717</v>
      </c>
    </row>
    <row r="128" spans="1:7" x14ac:dyDescent="0.25">
      <c r="A128" t="s">
        <v>32</v>
      </c>
      <c r="B128">
        <v>21</v>
      </c>
      <c r="C128">
        <v>22</v>
      </c>
      <c r="D128">
        <v>30</v>
      </c>
      <c r="E128">
        <v>24</v>
      </c>
      <c r="F128">
        <v>18</v>
      </c>
      <c r="G128" s="9">
        <f>(Table1[[#This Row],[2017]]-Table1[[#This Row],[2013]])/Table1[[#This Row],[2017]]</f>
        <v>-0.16666666666666666</v>
      </c>
    </row>
    <row r="129" spans="1:7" x14ac:dyDescent="0.25">
      <c r="A129" t="s">
        <v>142</v>
      </c>
      <c r="B129">
        <v>140</v>
      </c>
      <c r="C129">
        <v>133</v>
      </c>
      <c r="D129">
        <v>139</v>
      </c>
      <c r="E129">
        <v>143</v>
      </c>
      <c r="F129">
        <v>92</v>
      </c>
      <c r="G129" s="9">
        <f>(Table1[[#This Row],[2017]]-Table1[[#This Row],[2013]])/Table1[[#This Row],[2017]]</f>
        <v>-0.52173913043478259</v>
      </c>
    </row>
    <row r="130" spans="1:7" x14ac:dyDescent="0.25">
      <c r="A130" t="s">
        <v>33</v>
      </c>
      <c r="B130">
        <v>3</v>
      </c>
      <c r="C130">
        <v>7</v>
      </c>
      <c r="D130">
        <v>5</v>
      </c>
      <c r="E130">
        <v>5</v>
      </c>
      <c r="F130">
        <v>5</v>
      </c>
      <c r="G130" s="9">
        <f>(Table1[[#This Row],[2017]]-Table1[[#This Row],[2013]])/Table1[[#This Row],[2017]]</f>
        <v>0.4</v>
      </c>
    </row>
    <row r="131" spans="1:7" x14ac:dyDescent="0.25">
      <c r="A131" t="s">
        <v>9</v>
      </c>
      <c r="B131">
        <v>14</v>
      </c>
      <c r="C131">
        <v>21</v>
      </c>
      <c r="D131">
        <v>23</v>
      </c>
      <c r="E131">
        <v>23</v>
      </c>
      <c r="F131">
        <v>20</v>
      </c>
      <c r="G131" s="9">
        <f>(Table1[[#This Row],[2017]]-Table1[[#This Row],[2013]])/Table1[[#This Row],[2017]]</f>
        <v>0.3</v>
      </c>
    </row>
    <row r="132" spans="1:7" x14ac:dyDescent="0.25">
      <c r="A132" t="s">
        <v>64</v>
      </c>
      <c r="B132">
        <v>14</v>
      </c>
      <c r="C132">
        <v>23</v>
      </c>
      <c r="D132">
        <v>28</v>
      </c>
      <c r="E132">
        <v>30</v>
      </c>
      <c r="F132">
        <v>26</v>
      </c>
      <c r="G132" s="9">
        <f>(Table1[[#This Row],[2017]]-Table1[[#This Row],[2013]])/Table1[[#This Row],[2017]]</f>
        <v>0.46153846153846156</v>
      </c>
    </row>
    <row r="133" spans="1:7" x14ac:dyDescent="0.25">
      <c r="A133" t="s">
        <v>98</v>
      </c>
      <c r="B133">
        <v>23</v>
      </c>
      <c r="C133">
        <v>20</v>
      </c>
      <c r="D133">
        <v>25</v>
      </c>
      <c r="E133">
        <v>23</v>
      </c>
      <c r="F133">
        <v>26</v>
      </c>
      <c r="G133" s="9">
        <f>(Table1[[#This Row],[2017]]-Table1[[#This Row],[2013]])/Table1[[#This Row],[2017]]</f>
        <v>0.11538461538461539</v>
      </c>
    </row>
    <row r="134" spans="1:7" x14ac:dyDescent="0.25">
      <c r="A134" t="s">
        <v>107</v>
      </c>
      <c r="B134">
        <v>29</v>
      </c>
      <c r="C134">
        <v>34</v>
      </c>
      <c r="D134">
        <v>33</v>
      </c>
      <c r="E134">
        <v>38</v>
      </c>
      <c r="F134">
        <v>22</v>
      </c>
      <c r="G134" s="9">
        <f>(Table1[[#This Row],[2017]]-Table1[[#This Row],[2013]])/Table1[[#This Row],[2017]]</f>
        <v>-0.31818181818181818</v>
      </c>
    </row>
    <row r="135" spans="1:7" x14ac:dyDescent="0.25">
      <c r="A135" t="s">
        <v>146</v>
      </c>
      <c r="B135">
        <v>117</v>
      </c>
      <c r="C135">
        <v>113</v>
      </c>
      <c r="D135">
        <v>134</v>
      </c>
      <c r="E135">
        <v>146</v>
      </c>
      <c r="F135">
        <v>114</v>
      </c>
      <c r="G135" s="9">
        <f>(Table1[[#This Row],[2017]]-Table1[[#This Row],[2013]])/Table1[[#This Row],[2017]]</f>
        <v>-2.6315789473684209E-2</v>
      </c>
    </row>
    <row r="136" spans="1:7" x14ac:dyDescent="0.25">
      <c r="A136" t="s">
        <v>72</v>
      </c>
      <c r="B136">
        <v>11</v>
      </c>
      <c r="C136">
        <v>17</v>
      </c>
      <c r="D136">
        <v>15</v>
      </c>
      <c r="E136">
        <v>19</v>
      </c>
      <c r="F136">
        <v>17</v>
      </c>
      <c r="G136" s="9">
        <f>(Table1[[#This Row],[2017]]-Table1[[#This Row],[2013]])/Table1[[#This Row],[2017]]</f>
        <v>0.35294117647058826</v>
      </c>
    </row>
    <row r="137" spans="1:7" x14ac:dyDescent="0.25">
      <c r="A137" t="s">
        <v>68</v>
      </c>
      <c r="B137">
        <v>31</v>
      </c>
      <c r="C137">
        <v>40</v>
      </c>
      <c r="D137">
        <v>32</v>
      </c>
      <c r="E137">
        <v>45</v>
      </c>
      <c r="F137">
        <v>41</v>
      </c>
      <c r="G137" s="9">
        <f>(Table1[[#This Row],[2017]]-Table1[[#This Row],[2013]])/Table1[[#This Row],[2017]]</f>
        <v>0.24390243902439024</v>
      </c>
    </row>
    <row r="138" spans="1:7" x14ac:dyDescent="0.25">
      <c r="A138" t="s">
        <v>149</v>
      </c>
      <c r="B138" s="3">
        <v>160</v>
      </c>
      <c r="C138" s="3">
        <v>141</v>
      </c>
      <c r="D138" s="3">
        <v>159</v>
      </c>
      <c r="E138" s="3">
        <v>183</v>
      </c>
      <c r="F138" s="3">
        <v>130</v>
      </c>
      <c r="G138" s="9">
        <f>(Table1[[#This Row],[2017]]-Table1[[#This Row],[2013]])/Table1[[#This Row],[2017]]</f>
        <v>-0.23076923076923078</v>
      </c>
    </row>
    <row r="139" spans="1:7" x14ac:dyDescent="0.25">
      <c r="A139" t="s">
        <v>73</v>
      </c>
      <c r="B139">
        <v>14</v>
      </c>
      <c r="C139">
        <v>17</v>
      </c>
      <c r="D139">
        <v>17</v>
      </c>
      <c r="E139">
        <v>21</v>
      </c>
      <c r="F139">
        <v>15</v>
      </c>
      <c r="G139" s="9">
        <f>(Table1[[#This Row],[2017]]-Table1[[#This Row],[2013]])/Table1[[#This Row],[2017]]</f>
        <v>6.6666666666666666E-2</v>
      </c>
    </row>
    <row r="140" spans="1:7" x14ac:dyDescent="0.25">
      <c r="A140" t="s">
        <v>93</v>
      </c>
      <c r="B140">
        <v>19</v>
      </c>
      <c r="C140">
        <v>21</v>
      </c>
      <c r="D140">
        <v>22</v>
      </c>
      <c r="E140">
        <v>22</v>
      </c>
      <c r="F140">
        <v>32</v>
      </c>
      <c r="G140" s="9">
        <f>(Table1[[#This Row],[2017]]-Table1[[#This Row],[2013]])/Table1[[#This Row],[2017]]</f>
        <v>0.40625</v>
      </c>
    </row>
    <row r="141" spans="1:7" x14ac:dyDescent="0.25">
      <c r="A141" t="s">
        <v>154</v>
      </c>
      <c r="B141">
        <v>157</v>
      </c>
      <c r="C141">
        <v>175</v>
      </c>
      <c r="D141">
        <v>186</v>
      </c>
      <c r="E141">
        <v>186</v>
      </c>
      <c r="F141">
        <v>148</v>
      </c>
      <c r="G141" s="9">
        <f>(Table1[[#This Row],[2017]]-Table1[[#This Row],[2013]])/Table1[[#This Row],[2017]]</f>
        <v>-6.0810810810810814E-2</v>
      </c>
    </row>
    <row r="142" spans="1:7" x14ac:dyDescent="0.25">
      <c r="A142" t="s">
        <v>50</v>
      </c>
      <c r="B142">
        <v>15</v>
      </c>
      <c r="C142">
        <v>19</v>
      </c>
      <c r="D142">
        <v>10</v>
      </c>
      <c r="E142">
        <v>17</v>
      </c>
      <c r="F142">
        <v>15</v>
      </c>
      <c r="G142" s="9">
        <f>(Table1[[#This Row],[2017]]-Table1[[#This Row],[2013]])/Table1[[#This Row],[2017]]</f>
        <v>0</v>
      </c>
    </row>
    <row r="143" spans="1:7" x14ac:dyDescent="0.25">
      <c r="A143" t="s">
        <v>74</v>
      </c>
      <c r="B143">
        <v>25</v>
      </c>
      <c r="C143">
        <v>23</v>
      </c>
      <c r="D143">
        <v>41</v>
      </c>
      <c r="E143">
        <v>25</v>
      </c>
      <c r="F143">
        <v>32</v>
      </c>
      <c r="G143" s="9">
        <f>(Table1[[#This Row],[2017]]-Table1[[#This Row],[2013]])/Table1[[#This Row],[2017]]</f>
        <v>0.21875</v>
      </c>
    </row>
    <row r="144" spans="1:7" x14ac:dyDescent="0.25">
      <c r="A144" t="s">
        <v>43</v>
      </c>
      <c r="B144">
        <v>26</v>
      </c>
      <c r="C144">
        <v>14</v>
      </c>
      <c r="D144">
        <v>16</v>
      </c>
      <c r="E144">
        <v>21</v>
      </c>
      <c r="F144">
        <v>23</v>
      </c>
      <c r="G144" s="9">
        <f>(Table1[[#This Row],[2017]]-Table1[[#This Row],[2013]])/Table1[[#This Row],[2017]]</f>
        <v>-0.13043478260869565</v>
      </c>
    </row>
    <row r="145" spans="1:7" x14ac:dyDescent="0.25">
      <c r="A145" t="s">
        <v>65</v>
      </c>
      <c r="B145">
        <v>12</v>
      </c>
      <c r="C145">
        <v>18</v>
      </c>
      <c r="D145">
        <v>18</v>
      </c>
      <c r="E145">
        <v>20</v>
      </c>
      <c r="F145">
        <v>18</v>
      </c>
      <c r="G145" s="9">
        <f>(Table1[[#This Row],[2017]]-Table1[[#This Row],[2013]])/Table1[[#This Row],[2017]]</f>
        <v>0.33333333333333331</v>
      </c>
    </row>
    <row r="146" spans="1:7" x14ac:dyDescent="0.25">
      <c r="A146" t="s">
        <v>153</v>
      </c>
      <c r="B146">
        <v>216</v>
      </c>
      <c r="C146">
        <v>271</v>
      </c>
      <c r="D146">
        <v>328</v>
      </c>
      <c r="E146">
        <v>339</v>
      </c>
      <c r="F146">
        <v>333</v>
      </c>
      <c r="G146" s="9">
        <f>(Table1[[#This Row],[2017]]-Table1[[#This Row],[2013]])/Table1[[#This Row],[2017]]</f>
        <v>0.35135135135135137</v>
      </c>
    </row>
    <row r="147" spans="1:7" x14ac:dyDescent="0.25">
      <c r="A147" t="s">
        <v>134</v>
      </c>
      <c r="B147">
        <v>58</v>
      </c>
      <c r="C147">
        <v>63</v>
      </c>
      <c r="D147">
        <v>73</v>
      </c>
      <c r="E147">
        <v>65</v>
      </c>
      <c r="F147">
        <v>40</v>
      </c>
      <c r="G147" s="9">
        <f>(Table1[[#This Row],[2017]]-Table1[[#This Row],[2013]])/Table1[[#This Row],[2017]]</f>
        <v>-0.45</v>
      </c>
    </row>
    <row r="148" spans="1:7" x14ac:dyDescent="0.25">
      <c r="A148" t="s">
        <v>169</v>
      </c>
      <c r="B148">
        <v>0</v>
      </c>
      <c r="C148">
        <v>0</v>
      </c>
      <c r="D148">
        <v>1</v>
      </c>
      <c r="E148">
        <v>0</v>
      </c>
      <c r="F148">
        <v>0</v>
      </c>
      <c r="G148" s="9"/>
    </row>
    <row r="149" spans="1:7" x14ac:dyDescent="0.25">
      <c r="A149" t="s">
        <v>123</v>
      </c>
      <c r="B149">
        <v>59</v>
      </c>
      <c r="C149">
        <v>70</v>
      </c>
      <c r="D149">
        <v>81</v>
      </c>
      <c r="E149">
        <v>99</v>
      </c>
      <c r="F149">
        <v>95</v>
      </c>
      <c r="G149" s="9">
        <f>(Table1[[#This Row],[2017]]-Table1[[#This Row],[2013]])/Table1[[#This Row],[2017]]</f>
        <v>0.37894736842105264</v>
      </c>
    </row>
    <row r="150" spans="1:7" x14ac:dyDescent="0.25">
      <c r="A150" t="s">
        <v>51</v>
      </c>
      <c r="B150">
        <v>5</v>
      </c>
      <c r="C150">
        <v>6</v>
      </c>
      <c r="D150">
        <v>4</v>
      </c>
      <c r="E150">
        <v>5</v>
      </c>
      <c r="F150">
        <v>8</v>
      </c>
      <c r="G150" s="9">
        <f>(Table1[[#This Row],[2017]]-Table1[[#This Row],[2013]])/Table1[[#This Row],[2017]]</f>
        <v>0.375</v>
      </c>
    </row>
    <row r="151" spans="1:7" x14ac:dyDescent="0.25">
      <c r="A151" t="s">
        <v>144</v>
      </c>
      <c r="B151">
        <v>171</v>
      </c>
      <c r="C151">
        <v>126</v>
      </c>
      <c r="D151">
        <v>94</v>
      </c>
      <c r="E151">
        <v>104</v>
      </c>
      <c r="F151">
        <v>62</v>
      </c>
      <c r="G151" s="9">
        <f>(Table1[[#This Row],[2017]]-Table1[[#This Row],[2013]])/Table1[[#This Row],[2017]]</f>
        <v>-1.7580645161290323</v>
      </c>
    </row>
    <row r="152" spans="1:7" x14ac:dyDescent="0.25">
      <c r="A152" t="s">
        <v>18</v>
      </c>
      <c r="B152">
        <v>3</v>
      </c>
      <c r="C152">
        <v>5</v>
      </c>
      <c r="D152">
        <v>8</v>
      </c>
      <c r="E152">
        <v>6</v>
      </c>
      <c r="F152">
        <v>4</v>
      </c>
      <c r="G152" s="9">
        <f>(Table1[[#This Row],[2017]]-Table1[[#This Row],[2013]])/Table1[[#This Row],[2017]]</f>
        <v>0.25</v>
      </c>
    </row>
    <row r="153" spans="1:7" x14ac:dyDescent="0.25">
      <c r="A153" t="s">
        <v>34</v>
      </c>
      <c r="B153">
        <v>7</v>
      </c>
      <c r="C153">
        <v>6</v>
      </c>
      <c r="D153">
        <v>12</v>
      </c>
      <c r="E153">
        <v>17</v>
      </c>
      <c r="F153">
        <v>7</v>
      </c>
      <c r="G153" s="9">
        <f>(Table1[[#This Row],[2017]]-Table1[[#This Row],[2013]])/Table1[[#This Row],[2017]]</f>
        <v>0</v>
      </c>
    </row>
    <row r="154" spans="1:7" x14ac:dyDescent="0.25">
      <c r="A154" t="s">
        <v>166</v>
      </c>
      <c r="B154" s="3">
        <v>780</v>
      </c>
      <c r="C154" s="3">
        <v>737</v>
      </c>
      <c r="D154" s="3">
        <v>908</v>
      </c>
      <c r="E154" s="3">
        <v>952</v>
      </c>
      <c r="F154" s="3">
        <v>727</v>
      </c>
      <c r="G154" s="9">
        <f>(Table1[[#This Row],[2017]]-Table1[[#This Row],[2013]])/Table1[[#This Row],[2017]]</f>
        <v>-7.2902338376891335E-2</v>
      </c>
    </row>
    <row r="155" spans="1:7" x14ac:dyDescent="0.25">
      <c r="A155" t="s">
        <v>114</v>
      </c>
      <c r="B155">
        <v>45</v>
      </c>
      <c r="C155">
        <v>42</v>
      </c>
      <c r="D155">
        <v>75</v>
      </c>
      <c r="E155">
        <v>44</v>
      </c>
      <c r="F155">
        <v>41</v>
      </c>
      <c r="G155" s="9">
        <f>(Table1[[#This Row],[2017]]-Table1[[#This Row],[2013]])/Table1[[#This Row],[2017]]</f>
        <v>-9.7560975609756101E-2</v>
      </c>
    </row>
    <row r="156" spans="1:7" x14ac:dyDescent="0.25">
      <c r="A156" t="s">
        <v>136</v>
      </c>
      <c r="B156">
        <v>69</v>
      </c>
      <c r="C156">
        <v>68</v>
      </c>
      <c r="D156">
        <v>74</v>
      </c>
      <c r="E156">
        <v>85</v>
      </c>
      <c r="F156">
        <v>85</v>
      </c>
      <c r="G156" s="9">
        <f>(Table1[[#This Row],[2017]]-Table1[[#This Row],[2013]])/Table1[[#This Row],[2017]]</f>
        <v>0.18823529411764706</v>
      </c>
    </row>
    <row r="157" spans="1:7" x14ac:dyDescent="0.25">
      <c r="A157" t="s">
        <v>122</v>
      </c>
      <c r="B157">
        <v>68</v>
      </c>
      <c r="C157">
        <v>64</v>
      </c>
      <c r="D157">
        <v>67</v>
      </c>
      <c r="E157">
        <v>63</v>
      </c>
      <c r="F157">
        <v>70</v>
      </c>
      <c r="G157" s="9">
        <f>(Table1[[#This Row],[2017]]-Table1[[#This Row],[2013]])/Table1[[#This Row],[2017]]</f>
        <v>2.8571428571428571E-2</v>
      </c>
    </row>
    <row r="158" spans="1:7" x14ac:dyDescent="0.25">
      <c r="A158" t="s">
        <v>155</v>
      </c>
      <c r="B158">
        <v>297</v>
      </c>
      <c r="C158">
        <v>187</v>
      </c>
      <c r="D158">
        <v>229</v>
      </c>
      <c r="E158">
        <v>255</v>
      </c>
      <c r="F158">
        <v>99</v>
      </c>
      <c r="G158" s="9">
        <f>(Table1[[#This Row],[2017]]-Table1[[#This Row],[2013]])/Table1[[#This Row],[2017]]</f>
        <v>-2</v>
      </c>
    </row>
    <row r="159" spans="1:7" x14ac:dyDescent="0.25">
      <c r="A159" t="s">
        <v>94</v>
      </c>
      <c r="B159">
        <v>23</v>
      </c>
      <c r="C159">
        <v>23</v>
      </c>
      <c r="D159">
        <v>15</v>
      </c>
      <c r="E159">
        <v>3</v>
      </c>
      <c r="F159">
        <v>9</v>
      </c>
      <c r="G159" s="9">
        <f>(Table1[[#This Row],[2017]]-Table1[[#This Row],[2013]])/Table1[[#This Row],[2017]]</f>
        <v>-1.5555555555555556</v>
      </c>
    </row>
    <row r="160" spans="1:7" x14ac:dyDescent="0.25">
      <c r="A160" t="s">
        <v>10</v>
      </c>
      <c r="B160">
        <v>1</v>
      </c>
      <c r="C160">
        <v>2</v>
      </c>
      <c r="D160">
        <v>6</v>
      </c>
      <c r="E160">
        <v>3</v>
      </c>
      <c r="F160">
        <v>2</v>
      </c>
      <c r="G160" s="9">
        <f>(Table1[[#This Row],[2017]]-Table1[[#This Row],[2013]])/Table1[[#This Row],[2017]]</f>
        <v>0.5</v>
      </c>
    </row>
    <row r="161" spans="1:7" x14ac:dyDescent="0.25">
      <c r="A161" t="s">
        <v>90</v>
      </c>
      <c r="B161">
        <v>14</v>
      </c>
      <c r="C161">
        <v>18</v>
      </c>
      <c r="D161">
        <v>24</v>
      </c>
      <c r="E161">
        <v>25</v>
      </c>
      <c r="F161">
        <v>13</v>
      </c>
      <c r="G161" s="9">
        <f>(Table1[[#This Row],[2017]]-Table1[[#This Row],[2013]])/Table1[[#This Row],[2017]]</f>
        <v>-7.6923076923076927E-2</v>
      </c>
    </row>
    <row r="162" spans="1:7" x14ac:dyDescent="0.25">
      <c r="A162" t="s">
        <v>118</v>
      </c>
      <c r="B162">
        <v>38</v>
      </c>
      <c r="C162">
        <v>51</v>
      </c>
      <c r="D162">
        <v>49</v>
      </c>
      <c r="E162">
        <v>55</v>
      </c>
      <c r="F162">
        <v>58</v>
      </c>
      <c r="G162" s="9">
        <f>(Table1[[#This Row],[2017]]-Table1[[#This Row],[2013]])/Table1[[#This Row],[2017]]</f>
        <v>0.34482758620689657</v>
      </c>
    </row>
    <row r="163" spans="1:7" x14ac:dyDescent="0.25">
      <c r="A163" t="s">
        <v>44</v>
      </c>
      <c r="B163">
        <v>13</v>
      </c>
      <c r="C163">
        <v>15</v>
      </c>
      <c r="D163">
        <v>13</v>
      </c>
      <c r="E163">
        <v>14</v>
      </c>
      <c r="F163">
        <v>16</v>
      </c>
      <c r="G163" s="9">
        <f>(Table1[[#This Row],[2017]]-Table1[[#This Row],[2013]])/Table1[[#This Row],[2017]]</f>
        <v>0.1875</v>
      </c>
    </row>
    <row r="164" spans="1:7" x14ac:dyDescent="0.25">
      <c r="A164" t="s">
        <v>53</v>
      </c>
      <c r="B164">
        <v>5</v>
      </c>
      <c r="C164">
        <v>6</v>
      </c>
      <c r="D164">
        <v>6</v>
      </c>
      <c r="E164">
        <v>9</v>
      </c>
      <c r="F164">
        <v>5</v>
      </c>
      <c r="G164" s="9">
        <f>(Table1[[#This Row],[2017]]-Table1[[#This Row],[2013]])/Table1[[#This Row],[2017]]</f>
        <v>0</v>
      </c>
    </row>
    <row r="165" spans="1:7" x14ac:dyDescent="0.25">
      <c r="A165" t="s">
        <v>129</v>
      </c>
      <c r="B165">
        <v>47</v>
      </c>
      <c r="C165">
        <v>74</v>
      </c>
      <c r="D165">
        <v>101</v>
      </c>
      <c r="E165">
        <v>73</v>
      </c>
      <c r="F165">
        <v>74</v>
      </c>
      <c r="G165" s="9">
        <f>(Table1[[#This Row],[2017]]-Table1[[#This Row],[2013]])/Table1[[#This Row],[2017]]</f>
        <v>0.36486486486486486</v>
      </c>
    </row>
    <row r="166" spans="1:7" x14ac:dyDescent="0.25">
      <c r="A166" t="s">
        <v>158</v>
      </c>
      <c r="B166">
        <v>237</v>
      </c>
      <c r="C166">
        <v>291</v>
      </c>
      <c r="D166">
        <v>311</v>
      </c>
      <c r="E166">
        <v>301</v>
      </c>
      <c r="F166">
        <v>302</v>
      </c>
      <c r="G166" s="9">
        <f>(Table1[[#This Row],[2017]]-Table1[[#This Row],[2013]])/Table1[[#This Row],[2017]]</f>
        <v>0.21523178807947019</v>
      </c>
    </row>
    <row r="167" spans="1:7" x14ac:dyDescent="0.25">
      <c r="A167" t="s">
        <v>110</v>
      </c>
      <c r="B167">
        <v>44</v>
      </c>
      <c r="C167">
        <v>34</v>
      </c>
      <c r="D167">
        <v>51</v>
      </c>
      <c r="E167">
        <v>37</v>
      </c>
      <c r="F167">
        <v>56</v>
      </c>
      <c r="G167" s="9">
        <f>(Table1[[#This Row],[2017]]-Table1[[#This Row],[2013]])/Table1[[#This Row],[2017]]</f>
        <v>0.21428571428571427</v>
      </c>
    </row>
    <row r="168" spans="1:7" x14ac:dyDescent="0.25">
      <c r="A168" t="s">
        <v>99</v>
      </c>
      <c r="B168">
        <v>36</v>
      </c>
      <c r="C168">
        <v>46</v>
      </c>
      <c r="D168">
        <v>46</v>
      </c>
      <c r="E168">
        <v>35</v>
      </c>
      <c r="F168">
        <v>46</v>
      </c>
      <c r="G168" s="9">
        <f>(Table1[[#This Row],[2017]]-Table1[[#This Row],[2013]])/Table1[[#This Row],[2017]]</f>
        <v>0.21739130434782608</v>
      </c>
    </row>
    <row r="169" spans="1:7" x14ac:dyDescent="0.25">
      <c r="A169" t="s">
        <v>127</v>
      </c>
      <c r="B169">
        <v>61</v>
      </c>
      <c r="C169">
        <v>56</v>
      </c>
      <c r="D169">
        <v>63</v>
      </c>
      <c r="E169">
        <v>74</v>
      </c>
      <c r="F169">
        <v>50</v>
      </c>
      <c r="G169" s="9">
        <f>(Table1[[#This Row],[2017]]-Table1[[#This Row],[2013]])/Table1[[#This Row],[2017]]</f>
        <v>-0.22</v>
      </c>
    </row>
    <row r="170" spans="1:7" x14ac:dyDescent="0.25">
      <c r="A170" t="s">
        <v>54</v>
      </c>
      <c r="B170">
        <v>15</v>
      </c>
      <c r="C170">
        <v>11</v>
      </c>
      <c r="D170">
        <v>10</v>
      </c>
      <c r="E170">
        <v>8</v>
      </c>
      <c r="F170">
        <v>2</v>
      </c>
      <c r="G170" s="9">
        <f>(Table1[[#This Row],[2017]]-Table1[[#This Row],[2013]])/Table1[[#This Row],[2017]]</f>
        <v>-6.5</v>
      </c>
    </row>
    <row r="171" spans="1:7" x14ac:dyDescent="0.25">
      <c r="A171" t="s">
        <v>75</v>
      </c>
      <c r="B171">
        <v>16</v>
      </c>
      <c r="C171">
        <v>15</v>
      </c>
      <c r="D171">
        <v>12</v>
      </c>
      <c r="E171">
        <v>19</v>
      </c>
      <c r="F171">
        <v>17</v>
      </c>
      <c r="G171" s="9">
        <f>(Table1[[#This Row],[2017]]-Table1[[#This Row],[2013]])/Table1[[#This Row],[2017]]</f>
        <v>5.8823529411764705E-2</v>
      </c>
    </row>
    <row r="172" spans="1:7" x14ac:dyDescent="0.25">
      <c r="A172" t="s">
        <v>25</v>
      </c>
      <c r="B172" s="4">
        <v>8</v>
      </c>
      <c r="C172" s="4">
        <v>9</v>
      </c>
      <c r="D172" s="4">
        <v>6</v>
      </c>
      <c r="E172" s="4">
        <v>11</v>
      </c>
      <c r="F172" s="4">
        <v>4</v>
      </c>
      <c r="G172" s="9">
        <f>(Table1[[#This Row],[2017]]-Table1[[#This Row],[2013]])/Table1[[#This Row],[2017]]</f>
        <v>-1</v>
      </c>
    </row>
    <row r="173" spans="1:7" x14ac:dyDescent="0.25">
      <c r="A173" s="2" t="s">
        <v>176</v>
      </c>
      <c r="B173" s="2">
        <v>10488</v>
      </c>
      <c r="C173" s="2">
        <v>10713</v>
      </c>
      <c r="D173" s="2">
        <v>11654</v>
      </c>
      <c r="E173" s="2">
        <v>12037</v>
      </c>
      <c r="F173" s="2">
        <v>10270</v>
      </c>
      <c r="G173" s="5">
        <f>(Table1[[#This Row],[2017]]-Table1[[#This Row],[2013]])/Table1[[#This Row],[2017]]</f>
        <v>-2.1226874391431352E-2</v>
      </c>
    </row>
    <row r="175" spans="1:7" x14ac:dyDescent="0.25">
      <c r="A175" t="s">
        <v>177</v>
      </c>
    </row>
  </sheetData>
  <sortState ref="J4:P172">
    <sortCondition ref="J4:J172"/>
  </sortState>
  <mergeCells count="8">
    <mergeCell ref="I10:K17"/>
    <mergeCell ref="I19:K21"/>
    <mergeCell ref="I23:K25"/>
    <mergeCell ref="C2:G2"/>
    <mergeCell ref="A1:G1"/>
    <mergeCell ref="A2:B2"/>
    <mergeCell ref="I4:K9"/>
    <mergeCell ref="I2:K2"/>
  </mergeCells>
  <printOptions horizontalCentered="1"/>
  <pageMargins left="0.7" right="0.7" top="0.75" bottom="0.75" header="0.3" footer="0.3"/>
  <pageSetup orientation="landscape" r:id="rId1"/>
  <headerFooter>
    <oddFooter>&amp;C&amp;P</oddFooter>
  </headerFooter>
  <ignoredErrors>
    <ignoredError sqref="G79:G80" evalError="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5"/>
  <sheetViews>
    <sheetView tabSelected="1" view="pageLayout" zoomScaleNormal="100" workbookViewId="0">
      <selection activeCell="G4" sqref="G4:G173"/>
    </sheetView>
  </sheetViews>
  <sheetFormatPr defaultRowHeight="15" x14ac:dyDescent="0.25"/>
  <cols>
    <col min="1" max="1" width="15.28515625" bestFit="1" customWidth="1"/>
    <col min="7" max="7" width="14.28515625" bestFit="1" customWidth="1"/>
  </cols>
  <sheetData>
    <row r="1" spans="1:12" ht="18.75" customHeight="1" x14ac:dyDescent="0.25">
      <c r="A1" s="14" t="s">
        <v>175</v>
      </c>
      <c r="B1" s="14"/>
      <c r="C1" s="14"/>
      <c r="D1" s="14"/>
      <c r="E1" s="14"/>
      <c r="F1" s="14"/>
      <c r="G1" s="14"/>
    </row>
    <row r="2" spans="1:12" ht="74.25" customHeight="1" x14ac:dyDescent="0.25">
      <c r="A2" s="15"/>
      <c r="B2" s="15"/>
      <c r="C2" s="13" t="s">
        <v>188</v>
      </c>
      <c r="D2" s="13"/>
      <c r="E2" s="13"/>
      <c r="F2" s="13"/>
      <c r="G2" s="13"/>
      <c r="I2" s="15" t="s">
        <v>184</v>
      </c>
      <c r="J2" s="15"/>
      <c r="K2" s="15"/>
      <c r="L2" s="15"/>
    </row>
    <row r="3" spans="1:12" x14ac:dyDescent="0.25">
      <c r="A3" s="1" t="s">
        <v>168</v>
      </c>
      <c r="B3" s="6" t="s">
        <v>171</v>
      </c>
      <c r="C3" s="6" t="s">
        <v>172</v>
      </c>
      <c r="D3" s="6" t="s">
        <v>173</v>
      </c>
      <c r="E3" s="6" t="s">
        <v>174</v>
      </c>
      <c r="F3" s="6" t="s">
        <v>189</v>
      </c>
      <c r="G3" s="6" t="s">
        <v>170</v>
      </c>
    </row>
    <row r="4" spans="1:12" ht="15" customHeight="1" x14ac:dyDescent="0.25">
      <c r="A4" t="s">
        <v>2</v>
      </c>
      <c r="B4">
        <v>2</v>
      </c>
      <c r="C4">
        <v>5</v>
      </c>
      <c r="D4">
        <v>6</v>
      </c>
      <c r="E4">
        <v>12</v>
      </c>
      <c r="F4">
        <v>11</v>
      </c>
      <c r="G4" s="10">
        <f>(Table2[[#This Row],[2017]]-Table2[[#This Row],[2013]])/Table2[[#This Row],[2017]]</f>
        <v>0.81818181818181823</v>
      </c>
      <c r="I4" s="16" t="s">
        <v>183</v>
      </c>
      <c r="J4" s="16"/>
      <c r="K4" s="16"/>
      <c r="L4" s="16"/>
    </row>
    <row r="5" spans="1:12" x14ac:dyDescent="0.25">
      <c r="A5" t="s">
        <v>138</v>
      </c>
      <c r="B5">
        <v>125</v>
      </c>
      <c r="C5">
        <v>107</v>
      </c>
      <c r="D5">
        <v>129</v>
      </c>
      <c r="E5">
        <v>139</v>
      </c>
      <c r="F5">
        <v>74</v>
      </c>
      <c r="G5" s="10">
        <f>(Table2[[#This Row],[2017]]-Table2[[#This Row],[2013]])/Table2[[#This Row],[2017]]</f>
        <v>-0.68918918918918914</v>
      </c>
      <c r="I5" s="16"/>
      <c r="J5" s="16"/>
      <c r="K5" s="16"/>
      <c r="L5" s="16"/>
    </row>
    <row r="6" spans="1:12" x14ac:dyDescent="0.25">
      <c r="A6" t="s">
        <v>45</v>
      </c>
      <c r="B6">
        <v>15</v>
      </c>
      <c r="C6">
        <v>12</v>
      </c>
      <c r="D6">
        <v>21</v>
      </c>
      <c r="E6">
        <v>23</v>
      </c>
      <c r="F6">
        <v>19</v>
      </c>
      <c r="G6" s="10">
        <f>(Table2[[#This Row],[2017]]-Table2[[#This Row],[2013]])/Table2[[#This Row],[2017]]</f>
        <v>0.21052631578947367</v>
      </c>
      <c r="I6" s="16"/>
      <c r="J6" s="16"/>
      <c r="K6" s="16"/>
      <c r="L6" s="16"/>
    </row>
    <row r="7" spans="1:12" x14ac:dyDescent="0.25">
      <c r="A7" t="s">
        <v>19</v>
      </c>
      <c r="B7">
        <v>6</v>
      </c>
      <c r="C7">
        <v>5</v>
      </c>
      <c r="D7">
        <v>21</v>
      </c>
      <c r="E7">
        <v>22</v>
      </c>
      <c r="F7">
        <v>15</v>
      </c>
      <c r="G7" s="10">
        <f>(Table2[[#This Row],[2017]]-Table2[[#This Row],[2013]])/Table2[[#This Row],[2017]]</f>
        <v>0.6</v>
      </c>
      <c r="I7" s="16"/>
      <c r="J7" s="16"/>
      <c r="K7" s="16"/>
      <c r="L7" s="16"/>
    </row>
    <row r="8" spans="1:12" x14ac:dyDescent="0.25">
      <c r="A8" t="s">
        <v>35</v>
      </c>
      <c r="B8">
        <v>13</v>
      </c>
      <c r="C8">
        <v>10</v>
      </c>
      <c r="D8">
        <v>17</v>
      </c>
      <c r="E8">
        <v>27</v>
      </c>
      <c r="F8">
        <v>21</v>
      </c>
      <c r="G8" s="10">
        <f>(Table2[[#This Row],[2017]]-Table2[[#This Row],[2013]])/Table2[[#This Row],[2017]]</f>
        <v>0.38095238095238093</v>
      </c>
      <c r="I8" s="16"/>
      <c r="J8" s="16"/>
      <c r="K8" s="16"/>
      <c r="L8" s="16"/>
    </row>
    <row r="9" spans="1:12" x14ac:dyDescent="0.25">
      <c r="A9" t="s">
        <v>86</v>
      </c>
      <c r="B9">
        <v>37</v>
      </c>
      <c r="C9">
        <v>22</v>
      </c>
      <c r="D9">
        <v>37</v>
      </c>
      <c r="E9">
        <v>49</v>
      </c>
      <c r="F9">
        <v>18</v>
      </c>
      <c r="G9" s="10">
        <f>(Table2[[#This Row],[2017]]-Table2[[#This Row],[2013]])/Table2[[#This Row],[2017]]</f>
        <v>-1.0555555555555556</v>
      </c>
      <c r="I9" s="16"/>
      <c r="J9" s="16"/>
      <c r="K9" s="16"/>
      <c r="L9" s="16"/>
    </row>
    <row r="10" spans="1:12" ht="15" customHeight="1" x14ac:dyDescent="0.25">
      <c r="A10" t="s">
        <v>115</v>
      </c>
      <c r="B10">
        <v>85</v>
      </c>
      <c r="C10">
        <v>59</v>
      </c>
      <c r="D10">
        <v>84</v>
      </c>
      <c r="E10">
        <v>61</v>
      </c>
      <c r="F10">
        <v>79</v>
      </c>
      <c r="G10" s="10">
        <f>(Table2[[#This Row],[2017]]-Table2[[#This Row],[2013]])/Table2[[#This Row],[2017]]</f>
        <v>-7.5949367088607597E-2</v>
      </c>
      <c r="I10" s="11" t="s">
        <v>187</v>
      </c>
      <c r="J10" s="11"/>
      <c r="K10" s="11"/>
      <c r="L10" s="11"/>
    </row>
    <row r="11" spans="1:12" x14ac:dyDescent="0.25">
      <c r="A11" t="s">
        <v>11</v>
      </c>
      <c r="B11">
        <v>15</v>
      </c>
      <c r="C11">
        <v>11</v>
      </c>
      <c r="D11">
        <v>25</v>
      </c>
      <c r="E11">
        <v>16</v>
      </c>
      <c r="F11">
        <v>5</v>
      </c>
      <c r="G11" s="10">
        <f>(Table2[[#This Row],[2017]]-Table2[[#This Row],[2013]])/Table2[[#This Row],[2017]]</f>
        <v>-2</v>
      </c>
      <c r="I11" s="11"/>
      <c r="J11" s="11"/>
      <c r="K11" s="11"/>
      <c r="L11" s="11"/>
    </row>
    <row r="12" spans="1:12" x14ac:dyDescent="0.25">
      <c r="A12" t="s">
        <v>120</v>
      </c>
      <c r="B12">
        <v>72</v>
      </c>
      <c r="C12">
        <v>91</v>
      </c>
      <c r="D12">
        <v>69</v>
      </c>
      <c r="E12">
        <v>92</v>
      </c>
      <c r="F12">
        <v>64</v>
      </c>
      <c r="G12" s="10">
        <f>(Table2[[#This Row],[2017]]-Table2[[#This Row],[2013]])/Table2[[#This Row],[2017]]</f>
        <v>-0.125</v>
      </c>
      <c r="I12" s="11"/>
      <c r="J12" s="11"/>
      <c r="K12" s="11"/>
      <c r="L12" s="11"/>
    </row>
    <row r="13" spans="1:12" x14ac:dyDescent="0.25">
      <c r="A13" t="s">
        <v>55</v>
      </c>
      <c r="B13">
        <v>14</v>
      </c>
      <c r="C13">
        <v>12</v>
      </c>
      <c r="D13">
        <v>17</v>
      </c>
      <c r="E13">
        <v>19</v>
      </c>
      <c r="F13">
        <v>18</v>
      </c>
      <c r="G13" s="10">
        <f>(Table2[[#This Row],[2017]]-Table2[[#This Row],[2013]])/Table2[[#This Row],[2017]]</f>
        <v>0.22222222222222221</v>
      </c>
      <c r="I13" s="11"/>
      <c r="J13" s="11"/>
      <c r="K13" s="11"/>
      <c r="L13" s="11"/>
    </row>
    <row r="14" spans="1:12" x14ac:dyDescent="0.25">
      <c r="A14" t="s">
        <v>69</v>
      </c>
      <c r="B14">
        <v>29</v>
      </c>
      <c r="C14">
        <v>37</v>
      </c>
      <c r="D14">
        <v>35</v>
      </c>
      <c r="E14">
        <v>36</v>
      </c>
      <c r="F14">
        <v>63</v>
      </c>
      <c r="G14" s="10">
        <f>(Table2[[#This Row],[2017]]-Table2[[#This Row],[2013]])/Table2[[#This Row],[2017]]</f>
        <v>0.53968253968253965</v>
      </c>
      <c r="I14" s="11"/>
      <c r="J14" s="11"/>
      <c r="K14" s="11"/>
      <c r="L14" s="11"/>
    </row>
    <row r="15" spans="1:12" x14ac:dyDescent="0.25">
      <c r="A15" t="s">
        <v>46</v>
      </c>
      <c r="B15">
        <v>10</v>
      </c>
      <c r="C15">
        <v>16</v>
      </c>
      <c r="D15">
        <v>14</v>
      </c>
      <c r="E15">
        <v>12</v>
      </c>
      <c r="F15">
        <v>20</v>
      </c>
      <c r="G15" s="10">
        <f>(Table2[[#This Row],[2017]]-Table2[[#This Row],[2013]])/Table2[[#This Row],[2017]]</f>
        <v>0.5</v>
      </c>
      <c r="I15" s="11"/>
      <c r="J15" s="11"/>
      <c r="K15" s="11"/>
      <c r="L15" s="11"/>
    </row>
    <row r="16" spans="1:12" x14ac:dyDescent="0.25">
      <c r="A16" t="s">
        <v>56</v>
      </c>
      <c r="B16">
        <v>6</v>
      </c>
      <c r="C16">
        <v>9</v>
      </c>
      <c r="D16">
        <v>14</v>
      </c>
      <c r="E16">
        <v>11</v>
      </c>
      <c r="F16">
        <v>27</v>
      </c>
      <c r="G16" s="10">
        <f>(Table2[[#This Row],[2017]]-Table2[[#This Row],[2013]])/Table2[[#This Row],[2017]]</f>
        <v>0.77777777777777779</v>
      </c>
      <c r="I16" s="11"/>
      <c r="J16" s="11"/>
      <c r="K16" s="11"/>
      <c r="L16" s="11"/>
    </row>
    <row r="17" spans="1:12" x14ac:dyDescent="0.25">
      <c r="A17" t="s">
        <v>140</v>
      </c>
      <c r="B17">
        <v>157</v>
      </c>
      <c r="C17">
        <v>136</v>
      </c>
      <c r="D17">
        <v>162</v>
      </c>
      <c r="E17">
        <v>156</v>
      </c>
      <c r="F17">
        <v>59</v>
      </c>
      <c r="G17" s="10">
        <f>(Table2[[#This Row],[2017]]-Table2[[#This Row],[2013]])/Table2[[#This Row],[2017]]</f>
        <v>-1.6610169491525424</v>
      </c>
      <c r="I17" s="11"/>
      <c r="J17" s="11"/>
      <c r="K17" s="11"/>
      <c r="L17" s="11"/>
    </row>
    <row r="18" spans="1:12" x14ac:dyDescent="0.25">
      <c r="A18" t="s">
        <v>165</v>
      </c>
      <c r="B18">
        <v>1352</v>
      </c>
      <c r="C18">
        <v>1451</v>
      </c>
      <c r="D18">
        <v>1508</v>
      </c>
      <c r="E18">
        <v>1732</v>
      </c>
      <c r="F18">
        <v>1327</v>
      </c>
      <c r="G18" s="10">
        <f>(Table2[[#This Row],[2017]]-Table2[[#This Row],[2013]])/Table2[[#This Row],[2017]]</f>
        <v>-1.8839487565938208E-2</v>
      </c>
    </row>
    <row r="19" spans="1:12" ht="15" customHeight="1" x14ac:dyDescent="0.25">
      <c r="A19" t="s">
        <v>20</v>
      </c>
      <c r="B19">
        <v>5</v>
      </c>
      <c r="C19">
        <v>4</v>
      </c>
      <c r="D19">
        <v>6</v>
      </c>
      <c r="E19">
        <v>8</v>
      </c>
      <c r="F19">
        <v>7</v>
      </c>
      <c r="G19" s="10">
        <f>(Table2[[#This Row],[2017]]-Table2[[#This Row],[2013]])/Table2[[#This Row],[2017]]</f>
        <v>0.2857142857142857</v>
      </c>
      <c r="I19" s="11" t="s">
        <v>179</v>
      </c>
      <c r="J19" s="11"/>
      <c r="K19" s="11"/>
      <c r="L19" s="11"/>
    </row>
    <row r="20" spans="1:12" x14ac:dyDescent="0.25">
      <c r="A20" t="s">
        <v>162</v>
      </c>
      <c r="B20">
        <v>411</v>
      </c>
      <c r="C20">
        <v>517</v>
      </c>
      <c r="D20">
        <v>627</v>
      </c>
      <c r="E20">
        <v>644</v>
      </c>
      <c r="F20">
        <v>563</v>
      </c>
      <c r="G20" s="10">
        <f>(Table2[[#This Row],[2017]]-Table2[[#This Row],[2013]])/Table2[[#This Row],[2017]]</f>
        <v>0.26998223801065718</v>
      </c>
      <c r="I20" s="11"/>
      <c r="J20" s="11"/>
      <c r="K20" s="11"/>
      <c r="L20" s="11"/>
    </row>
    <row r="21" spans="1:12" x14ac:dyDescent="0.25">
      <c r="A21" t="s">
        <v>100</v>
      </c>
      <c r="B21">
        <v>79</v>
      </c>
      <c r="C21">
        <v>76</v>
      </c>
      <c r="D21">
        <v>82</v>
      </c>
      <c r="E21">
        <v>67</v>
      </c>
      <c r="F21">
        <v>41</v>
      </c>
      <c r="G21" s="10">
        <f>(Table2[[#This Row],[2017]]-Table2[[#This Row],[2013]])/Table2[[#This Row],[2017]]</f>
        <v>-0.92682926829268297</v>
      </c>
      <c r="I21" s="11"/>
      <c r="J21" s="11"/>
      <c r="K21" s="11"/>
      <c r="L21" s="11"/>
    </row>
    <row r="22" spans="1:12" x14ac:dyDescent="0.25">
      <c r="A22" t="s">
        <v>80</v>
      </c>
      <c r="B22">
        <v>12</v>
      </c>
      <c r="C22">
        <v>34</v>
      </c>
      <c r="D22">
        <v>57</v>
      </c>
      <c r="E22">
        <v>26</v>
      </c>
      <c r="F22">
        <v>70</v>
      </c>
      <c r="G22" s="10">
        <f>(Table2[[#This Row],[2017]]-Table2[[#This Row],[2013]])/Table2[[#This Row],[2017]]</f>
        <v>0.82857142857142863</v>
      </c>
      <c r="I22" s="11"/>
      <c r="J22" s="11"/>
      <c r="K22" s="11"/>
      <c r="L22" s="11"/>
    </row>
    <row r="23" spans="1:12" x14ac:dyDescent="0.25">
      <c r="A23" t="s">
        <v>76</v>
      </c>
      <c r="B23">
        <v>25</v>
      </c>
      <c r="C23">
        <v>26</v>
      </c>
      <c r="D23">
        <v>39</v>
      </c>
      <c r="E23">
        <v>46</v>
      </c>
      <c r="F23">
        <v>27</v>
      </c>
      <c r="G23" s="10">
        <f>(Table2[[#This Row],[2017]]-Table2[[#This Row],[2013]])/Table2[[#This Row],[2017]]</f>
        <v>7.407407407407407E-2</v>
      </c>
      <c r="I23" s="11"/>
      <c r="J23" s="11"/>
      <c r="K23" s="11"/>
      <c r="L23" s="11"/>
    </row>
    <row r="24" spans="1:12" x14ac:dyDescent="0.25">
      <c r="A24" t="s">
        <v>3</v>
      </c>
      <c r="B24">
        <v>21</v>
      </c>
      <c r="C24">
        <v>16</v>
      </c>
      <c r="D24">
        <v>28</v>
      </c>
      <c r="E24">
        <v>31</v>
      </c>
      <c r="F24">
        <v>12</v>
      </c>
      <c r="G24" s="10">
        <f>(Table2[[#This Row],[2017]]-Table2[[#This Row],[2013]])/Table2[[#This Row],[2017]]</f>
        <v>-0.75</v>
      </c>
      <c r="I24" s="11"/>
      <c r="J24" s="11"/>
      <c r="K24" s="11"/>
      <c r="L24" s="11"/>
    </row>
    <row r="25" spans="1:12" x14ac:dyDescent="0.25">
      <c r="A25" t="s">
        <v>60</v>
      </c>
      <c r="B25">
        <v>14</v>
      </c>
      <c r="C25">
        <v>19</v>
      </c>
      <c r="D25">
        <v>22</v>
      </c>
      <c r="E25">
        <v>20</v>
      </c>
      <c r="F25">
        <v>14</v>
      </c>
      <c r="G25" s="10">
        <f>(Table2[[#This Row],[2017]]-Table2[[#This Row],[2013]])/Table2[[#This Row],[2017]]</f>
        <v>0</v>
      </c>
    </row>
    <row r="26" spans="1:12" ht="15" customHeight="1" x14ac:dyDescent="0.25">
      <c r="A26" t="s">
        <v>47</v>
      </c>
      <c r="B26">
        <v>13</v>
      </c>
      <c r="C26">
        <v>15</v>
      </c>
      <c r="D26">
        <v>12</v>
      </c>
      <c r="E26">
        <v>4</v>
      </c>
      <c r="F26">
        <v>9</v>
      </c>
      <c r="G26" s="10">
        <f>(Table2[[#This Row],[2017]]-Table2[[#This Row],[2013]])/Table2[[#This Row],[2017]]</f>
        <v>-0.44444444444444442</v>
      </c>
      <c r="I26" s="12" t="s">
        <v>181</v>
      </c>
      <c r="J26" s="12"/>
      <c r="K26" s="12"/>
      <c r="L26" s="12"/>
    </row>
    <row r="27" spans="1:12" x14ac:dyDescent="0.25">
      <c r="A27" t="s">
        <v>12</v>
      </c>
      <c r="B27">
        <v>8</v>
      </c>
      <c r="C27">
        <v>17</v>
      </c>
      <c r="D27">
        <v>24</v>
      </c>
      <c r="E27">
        <v>17</v>
      </c>
      <c r="F27">
        <v>14</v>
      </c>
      <c r="G27" s="10">
        <f>(Table2[[#This Row],[2017]]-Table2[[#This Row],[2013]])/Table2[[#This Row],[2017]]</f>
        <v>0.42857142857142855</v>
      </c>
      <c r="I27" s="12"/>
      <c r="J27" s="12"/>
      <c r="K27" s="12"/>
      <c r="L27" s="12"/>
    </row>
    <row r="28" spans="1:12" x14ac:dyDescent="0.25">
      <c r="A28" t="s">
        <v>66</v>
      </c>
      <c r="B28">
        <v>47</v>
      </c>
      <c r="C28">
        <v>31</v>
      </c>
      <c r="D28">
        <v>43</v>
      </c>
      <c r="E28">
        <v>52</v>
      </c>
      <c r="F28">
        <v>28</v>
      </c>
      <c r="G28" s="10">
        <f>(Table2[[#This Row],[2017]]-Table2[[#This Row],[2013]])/Table2[[#This Row],[2017]]</f>
        <v>-0.6785714285714286</v>
      </c>
      <c r="I28" s="12"/>
      <c r="J28" s="12"/>
      <c r="K28" s="12"/>
      <c r="L28" s="12"/>
    </row>
    <row r="29" spans="1:12" x14ac:dyDescent="0.25">
      <c r="A29" t="s">
        <v>36</v>
      </c>
      <c r="B29">
        <v>8</v>
      </c>
      <c r="C29">
        <v>6</v>
      </c>
      <c r="D29">
        <v>4</v>
      </c>
      <c r="E29">
        <v>9</v>
      </c>
      <c r="F29">
        <v>14</v>
      </c>
      <c r="G29" s="10">
        <f>(Table2[[#This Row],[2017]]-Table2[[#This Row],[2013]])/Table2[[#This Row],[2017]]</f>
        <v>0.42857142857142855</v>
      </c>
    </row>
    <row r="30" spans="1:12" x14ac:dyDescent="0.25">
      <c r="A30" t="s">
        <v>109</v>
      </c>
      <c r="B30">
        <v>48</v>
      </c>
      <c r="C30">
        <v>54</v>
      </c>
      <c r="D30">
        <v>52</v>
      </c>
      <c r="E30">
        <v>36</v>
      </c>
      <c r="F30">
        <v>16</v>
      </c>
      <c r="G30" s="10">
        <f>(Table2[[#This Row],[2017]]-Table2[[#This Row],[2013]])/Table2[[#This Row],[2017]]</f>
        <v>-2</v>
      </c>
    </row>
    <row r="31" spans="1:12" x14ac:dyDescent="0.25">
      <c r="A31" t="s">
        <v>119</v>
      </c>
      <c r="B31">
        <v>84</v>
      </c>
      <c r="C31">
        <v>73</v>
      </c>
      <c r="D31">
        <v>61</v>
      </c>
      <c r="E31">
        <v>98</v>
      </c>
      <c r="F31">
        <v>64</v>
      </c>
      <c r="G31" s="10">
        <f>(Table2[[#This Row],[2017]]-Table2[[#This Row],[2013]])/Table2[[#This Row],[2017]]</f>
        <v>-0.3125</v>
      </c>
    </row>
    <row r="32" spans="1:12" x14ac:dyDescent="0.25">
      <c r="A32" t="s">
        <v>4</v>
      </c>
      <c r="B32">
        <v>0</v>
      </c>
      <c r="C32">
        <v>1</v>
      </c>
      <c r="D32">
        <v>4</v>
      </c>
      <c r="E32">
        <v>1</v>
      </c>
      <c r="F32">
        <v>5</v>
      </c>
      <c r="G32" s="10">
        <f>(Table2[[#This Row],[2017]]-Table2[[#This Row],[2013]])/Table2[[#This Row],[2017]]</f>
        <v>1</v>
      </c>
    </row>
    <row r="33" spans="1:7" x14ac:dyDescent="0.25">
      <c r="A33" t="s">
        <v>37</v>
      </c>
      <c r="B33">
        <v>7</v>
      </c>
      <c r="C33">
        <v>18</v>
      </c>
      <c r="D33">
        <v>24</v>
      </c>
      <c r="E33">
        <v>17</v>
      </c>
      <c r="F33">
        <v>9</v>
      </c>
      <c r="G33" s="10">
        <f>(Table2[[#This Row],[2017]]-Table2[[#This Row],[2013]])/Table2[[#This Row],[2017]]</f>
        <v>0.22222222222222221</v>
      </c>
    </row>
    <row r="34" spans="1:7" x14ac:dyDescent="0.25">
      <c r="A34" t="s">
        <v>0</v>
      </c>
      <c r="B34">
        <v>0</v>
      </c>
      <c r="C34">
        <v>0</v>
      </c>
      <c r="D34">
        <v>0</v>
      </c>
      <c r="E34">
        <v>2</v>
      </c>
      <c r="F34">
        <v>0</v>
      </c>
      <c r="G34" s="10"/>
    </row>
    <row r="35" spans="1:7" x14ac:dyDescent="0.25">
      <c r="A35" t="s">
        <v>81</v>
      </c>
      <c r="B35">
        <v>39</v>
      </c>
      <c r="C35">
        <v>40</v>
      </c>
      <c r="D35">
        <v>59</v>
      </c>
      <c r="E35">
        <v>59</v>
      </c>
      <c r="F35">
        <v>42</v>
      </c>
      <c r="G35" s="10">
        <f>(Table2[[#This Row],[2017]]-Table2[[#This Row],[2013]])/Table2[[#This Row],[2017]]</f>
        <v>7.1428571428571425E-2</v>
      </c>
    </row>
    <row r="36" spans="1:7" x14ac:dyDescent="0.25">
      <c r="A36" t="s">
        <v>102</v>
      </c>
      <c r="B36">
        <v>38</v>
      </c>
      <c r="C36">
        <v>45</v>
      </c>
      <c r="D36">
        <v>41</v>
      </c>
      <c r="E36">
        <v>57</v>
      </c>
      <c r="F36">
        <v>44</v>
      </c>
      <c r="G36" s="10">
        <f>(Table2[[#This Row],[2017]]-Table2[[#This Row],[2013]])/Table2[[#This Row],[2017]]</f>
        <v>0.13636363636363635</v>
      </c>
    </row>
    <row r="37" spans="1:7" x14ac:dyDescent="0.25">
      <c r="A37" t="s">
        <v>159</v>
      </c>
      <c r="B37">
        <v>387</v>
      </c>
      <c r="C37">
        <v>502</v>
      </c>
      <c r="D37">
        <v>556</v>
      </c>
      <c r="E37">
        <v>514</v>
      </c>
      <c r="F37">
        <v>388</v>
      </c>
      <c r="G37" s="10">
        <f>(Table2[[#This Row],[2017]]-Table2[[#This Row],[2013]])/Table2[[#This Row],[2017]]</f>
        <v>2.5773195876288659E-3</v>
      </c>
    </row>
    <row r="38" spans="1:7" x14ac:dyDescent="0.25">
      <c r="A38" t="s">
        <v>26</v>
      </c>
      <c r="B38">
        <v>15</v>
      </c>
      <c r="C38">
        <v>12</v>
      </c>
      <c r="D38">
        <v>4</v>
      </c>
      <c r="E38">
        <v>8</v>
      </c>
      <c r="F38">
        <v>5</v>
      </c>
      <c r="G38" s="10">
        <f>(Table2[[#This Row],[2017]]-Table2[[#This Row],[2013]])/Table2[[#This Row],[2017]]</f>
        <v>-2</v>
      </c>
    </row>
    <row r="39" spans="1:7" x14ac:dyDescent="0.25">
      <c r="A39" t="s">
        <v>21</v>
      </c>
      <c r="B39">
        <v>18</v>
      </c>
      <c r="C39">
        <v>25</v>
      </c>
      <c r="D39">
        <v>22</v>
      </c>
      <c r="E39">
        <v>15</v>
      </c>
      <c r="F39">
        <v>28</v>
      </c>
      <c r="G39" s="10">
        <f>(Table2[[#This Row],[2017]]-Table2[[#This Row],[2013]])/Table2[[#This Row],[2017]]</f>
        <v>0.35714285714285715</v>
      </c>
    </row>
    <row r="40" spans="1:7" x14ac:dyDescent="0.25">
      <c r="A40" t="s">
        <v>116</v>
      </c>
      <c r="B40">
        <v>75</v>
      </c>
      <c r="C40">
        <v>77</v>
      </c>
      <c r="D40">
        <v>87</v>
      </c>
      <c r="E40">
        <v>85</v>
      </c>
      <c r="F40">
        <v>56</v>
      </c>
      <c r="G40" s="10">
        <f>(Table2[[#This Row],[2017]]-Table2[[#This Row],[2013]])/Table2[[#This Row],[2017]]</f>
        <v>-0.3392857142857143</v>
      </c>
    </row>
    <row r="41" spans="1:7" x14ac:dyDescent="0.25">
      <c r="A41" t="s">
        <v>57</v>
      </c>
      <c r="B41">
        <v>11</v>
      </c>
      <c r="C41">
        <v>11</v>
      </c>
      <c r="D41">
        <v>4</v>
      </c>
      <c r="E41">
        <v>14</v>
      </c>
      <c r="F41">
        <v>5</v>
      </c>
      <c r="G41" s="10">
        <f>(Table2[[#This Row],[2017]]-Table2[[#This Row],[2013]])/Table2[[#This Row],[2017]]</f>
        <v>-1.2</v>
      </c>
    </row>
    <row r="42" spans="1:7" x14ac:dyDescent="0.25">
      <c r="A42" t="s">
        <v>27</v>
      </c>
      <c r="B42">
        <v>7</v>
      </c>
      <c r="C42">
        <v>6</v>
      </c>
      <c r="D42">
        <v>7</v>
      </c>
      <c r="E42">
        <v>9</v>
      </c>
      <c r="F42">
        <v>8</v>
      </c>
      <c r="G42" s="10">
        <f>(Table2[[#This Row],[2017]]-Table2[[#This Row],[2013]])/Table2[[#This Row],[2017]]</f>
        <v>0.125</v>
      </c>
    </row>
    <row r="43" spans="1:7" x14ac:dyDescent="0.25">
      <c r="A43" t="s">
        <v>82</v>
      </c>
      <c r="B43">
        <v>16</v>
      </c>
      <c r="C43">
        <v>20</v>
      </c>
      <c r="D43">
        <v>27</v>
      </c>
      <c r="E43">
        <v>37</v>
      </c>
      <c r="F43">
        <v>33</v>
      </c>
      <c r="G43" s="10">
        <f>(Table2[[#This Row],[2017]]-Table2[[#This Row],[2013]])/Table2[[#This Row],[2017]]</f>
        <v>0.51515151515151514</v>
      </c>
    </row>
    <row r="44" spans="1:7" x14ac:dyDescent="0.25">
      <c r="A44" t="s">
        <v>103</v>
      </c>
      <c r="B44">
        <v>47</v>
      </c>
      <c r="C44">
        <v>45</v>
      </c>
      <c r="D44">
        <v>40</v>
      </c>
      <c r="E44">
        <v>46</v>
      </c>
      <c r="F44">
        <v>69</v>
      </c>
      <c r="G44" s="10">
        <f>(Table2[[#This Row],[2017]]-Table2[[#This Row],[2013]])/Table2[[#This Row],[2017]]</f>
        <v>0.3188405797101449</v>
      </c>
    </row>
    <row r="45" spans="1:7" x14ac:dyDescent="0.25">
      <c r="A45" t="s">
        <v>152</v>
      </c>
      <c r="B45">
        <v>213</v>
      </c>
      <c r="C45">
        <v>233</v>
      </c>
      <c r="D45">
        <v>245</v>
      </c>
      <c r="E45">
        <v>236</v>
      </c>
      <c r="F45">
        <v>319</v>
      </c>
      <c r="G45" s="10">
        <f>(Table2[[#This Row],[2017]]-Table2[[#This Row],[2013]])/Table2[[#This Row],[2017]]</f>
        <v>0.33228840125391851</v>
      </c>
    </row>
    <row r="46" spans="1:7" x14ac:dyDescent="0.25">
      <c r="A46" t="s">
        <v>156</v>
      </c>
      <c r="B46">
        <v>307</v>
      </c>
      <c r="C46">
        <v>264</v>
      </c>
      <c r="D46">
        <v>242</v>
      </c>
      <c r="E46">
        <v>308</v>
      </c>
      <c r="F46">
        <v>148</v>
      </c>
      <c r="G46" s="10">
        <f>(Table2[[#This Row],[2017]]-Table2[[#This Row],[2013]])/Table2[[#This Row],[2017]]</f>
        <v>-1.0743243243243243</v>
      </c>
    </row>
    <row r="47" spans="1:7" x14ac:dyDescent="0.25">
      <c r="A47" t="s">
        <v>117</v>
      </c>
      <c r="B47">
        <v>43</v>
      </c>
      <c r="C47">
        <v>74</v>
      </c>
      <c r="D47">
        <v>88</v>
      </c>
      <c r="E47">
        <v>86</v>
      </c>
      <c r="F47">
        <v>61</v>
      </c>
      <c r="G47" s="10">
        <f>(Table2[[#This Row],[2017]]-Table2[[#This Row],[2013]])/Table2[[#This Row],[2017]]</f>
        <v>0.29508196721311475</v>
      </c>
    </row>
    <row r="48" spans="1:7" x14ac:dyDescent="0.25">
      <c r="A48" t="s">
        <v>87</v>
      </c>
      <c r="B48">
        <v>22</v>
      </c>
      <c r="C48">
        <v>51</v>
      </c>
      <c r="D48">
        <v>43</v>
      </c>
      <c r="E48">
        <v>40</v>
      </c>
      <c r="F48">
        <v>53</v>
      </c>
      <c r="G48" s="10">
        <f>(Table2[[#This Row],[2017]]-Table2[[#This Row],[2013]])/Table2[[#This Row],[2017]]</f>
        <v>0.58490566037735847</v>
      </c>
    </row>
    <row r="49" spans="1:7" x14ac:dyDescent="0.25">
      <c r="A49" t="s">
        <v>22</v>
      </c>
      <c r="B49">
        <v>3</v>
      </c>
      <c r="C49">
        <v>1</v>
      </c>
      <c r="D49">
        <v>1</v>
      </c>
      <c r="F49">
        <v>0</v>
      </c>
      <c r="G49" s="10"/>
    </row>
    <row r="50" spans="1:7" x14ac:dyDescent="0.25">
      <c r="A50" t="s">
        <v>5</v>
      </c>
      <c r="B50">
        <v>9</v>
      </c>
      <c r="C50">
        <v>4</v>
      </c>
      <c r="D50">
        <v>9</v>
      </c>
      <c r="E50">
        <v>9</v>
      </c>
      <c r="F50">
        <v>1</v>
      </c>
      <c r="G50" s="10">
        <f>(Table2[[#This Row],[2017]]-Table2[[#This Row],[2013]])/Table2[[#This Row],[2017]]</f>
        <v>-8</v>
      </c>
    </row>
    <row r="51" spans="1:7" x14ac:dyDescent="0.25">
      <c r="A51" t="s">
        <v>83</v>
      </c>
      <c r="B51">
        <v>28</v>
      </c>
      <c r="C51">
        <v>34</v>
      </c>
      <c r="D51">
        <v>42</v>
      </c>
      <c r="E51">
        <v>32</v>
      </c>
      <c r="F51">
        <v>32</v>
      </c>
      <c r="G51" s="10">
        <f>(Table2[[#This Row],[2017]]-Table2[[#This Row],[2013]])/Table2[[#This Row],[2017]]</f>
        <v>0.125</v>
      </c>
    </row>
    <row r="52" spans="1:7" x14ac:dyDescent="0.25">
      <c r="A52" t="s">
        <v>143</v>
      </c>
      <c r="B52">
        <v>176</v>
      </c>
      <c r="C52">
        <v>208</v>
      </c>
      <c r="D52">
        <v>239</v>
      </c>
      <c r="E52">
        <v>233</v>
      </c>
      <c r="F52">
        <v>309</v>
      </c>
      <c r="G52" s="10">
        <f>(Table2[[#This Row],[2017]]-Table2[[#This Row],[2013]])/Table2[[#This Row],[2017]]</f>
        <v>0.43042071197411003</v>
      </c>
    </row>
    <row r="53" spans="1:7" x14ac:dyDescent="0.25">
      <c r="A53" t="s">
        <v>40</v>
      </c>
      <c r="B53">
        <v>13</v>
      </c>
      <c r="C53">
        <v>15</v>
      </c>
      <c r="D53">
        <v>11</v>
      </c>
      <c r="E53">
        <v>8</v>
      </c>
      <c r="F53">
        <v>9</v>
      </c>
      <c r="G53" s="10">
        <f>(Table2[[#This Row],[2017]]-Table2[[#This Row],[2013]])/Table2[[#This Row],[2017]]</f>
        <v>-0.44444444444444442</v>
      </c>
    </row>
    <row r="54" spans="1:7" x14ac:dyDescent="0.25">
      <c r="A54" t="s">
        <v>132</v>
      </c>
      <c r="B54">
        <v>95</v>
      </c>
      <c r="C54">
        <v>110</v>
      </c>
      <c r="D54">
        <v>83</v>
      </c>
      <c r="E54">
        <v>96</v>
      </c>
      <c r="F54">
        <v>95</v>
      </c>
      <c r="G54" s="10">
        <f>(Table2[[#This Row],[2017]]-Table2[[#This Row],[2013]])/Table2[[#This Row],[2017]]</f>
        <v>0</v>
      </c>
    </row>
    <row r="55" spans="1:7" x14ac:dyDescent="0.25">
      <c r="A55" t="s">
        <v>108</v>
      </c>
      <c r="B55">
        <v>32</v>
      </c>
      <c r="C55">
        <v>39</v>
      </c>
      <c r="D55">
        <v>36</v>
      </c>
      <c r="E55">
        <v>61</v>
      </c>
      <c r="F55">
        <v>40</v>
      </c>
      <c r="G55" s="10">
        <f>(Table2[[#This Row],[2017]]-Table2[[#This Row],[2013]])/Table2[[#This Row],[2017]]</f>
        <v>0.2</v>
      </c>
    </row>
    <row r="56" spans="1:7" x14ac:dyDescent="0.25">
      <c r="A56" t="s">
        <v>41</v>
      </c>
      <c r="B56">
        <v>5</v>
      </c>
      <c r="C56">
        <v>4</v>
      </c>
      <c r="D56">
        <v>13</v>
      </c>
      <c r="E56">
        <v>6</v>
      </c>
      <c r="F56">
        <v>14</v>
      </c>
      <c r="G56" s="10">
        <f>(Table2[[#This Row],[2017]]-Table2[[#This Row],[2013]])/Table2[[#This Row],[2017]]</f>
        <v>0.6428571428571429</v>
      </c>
    </row>
    <row r="57" spans="1:7" x14ac:dyDescent="0.25">
      <c r="A57" t="s">
        <v>111</v>
      </c>
      <c r="B57">
        <v>48</v>
      </c>
      <c r="C57">
        <v>47</v>
      </c>
      <c r="D57">
        <v>74</v>
      </c>
      <c r="E57">
        <v>66</v>
      </c>
      <c r="F57">
        <v>79</v>
      </c>
      <c r="G57" s="10">
        <f>(Table2[[#This Row],[2017]]-Table2[[#This Row],[2013]])/Table2[[#This Row],[2017]]</f>
        <v>0.39240506329113922</v>
      </c>
    </row>
    <row r="58" spans="1:7" x14ac:dyDescent="0.25">
      <c r="A58" t="s">
        <v>6</v>
      </c>
      <c r="B58">
        <v>1</v>
      </c>
      <c r="C58">
        <v>5</v>
      </c>
      <c r="D58">
        <v>4</v>
      </c>
      <c r="E58">
        <v>12</v>
      </c>
      <c r="F58">
        <v>9</v>
      </c>
      <c r="G58" s="10">
        <f>(Table2[[#This Row],[2017]]-Table2[[#This Row],[2013]])/Table2[[#This Row],[2017]]</f>
        <v>0.88888888888888884</v>
      </c>
    </row>
    <row r="59" spans="1:7" x14ac:dyDescent="0.25">
      <c r="A59" t="s">
        <v>77</v>
      </c>
      <c r="B59">
        <v>11</v>
      </c>
      <c r="C59">
        <v>11</v>
      </c>
      <c r="D59">
        <v>10</v>
      </c>
      <c r="E59">
        <v>17</v>
      </c>
      <c r="F59">
        <v>17</v>
      </c>
      <c r="G59" s="10">
        <f>(Table2[[#This Row],[2017]]-Table2[[#This Row],[2013]])/Table2[[#This Row],[2017]]</f>
        <v>0.35294117647058826</v>
      </c>
    </row>
    <row r="60" spans="1:7" x14ac:dyDescent="0.25">
      <c r="A60" t="s">
        <v>92</v>
      </c>
      <c r="B60">
        <v>22</v>
      </c>
      <c r="C60">
        <v>38</v>
      </c>
      <c r="D60">
        <v>44</v>
      </c>
      <c r="E60">
        <v>43</v>
      </c>
      <c r="F60">
        <v>37</v>
      </c>
      <c r="G60" s="10">
        <f>(Table2[[#This Row],[2017]]-Table2[[#This Row],[2013]])/Table2[[#This Row],[2017]]</f>
        <v>0.40540540540540543</v>
      </c>
    </row>
    <row r="61" spans="1:7" x14ac:dyDescent="0.25">
      <c r="A61" t="s">
        <v>124</v>
      </c>
      <c r="B61">
        <v>87</v>
      </c>
      <c r="C61">
        <v>109</v>
      </c>
      <c r="D61">
        <v>113</v>
      </c>
      <c r="E61">
        <v>124</v>
      </c>
      <c r="F61">
        <v>112</v>
      </c>
      <c r="G61" s="10">
        <f>(Table2[[#This Row],[2017]]-Table2[[#This Row],[2013]])/Table2[[#This Row],[2017]]</f>
        <v>0.22321428571428573</v>
      </c>
    </row>
    <row r="62" spans="1:7" x14ac:dyDescent="0.25">
      <c r="A62" t="s">
        <v>137</v>
      </c>
      <c r="B62">
        <v>79</v>
      </c>
      <c r="C62">
        <v>103</v>
      </c>
      <c r="D62">
        <v>116</v>
      </c>
      <c r="E62">
        <v>116</v>
      </c>
      <c r="F62">
        <v>139</v>
      </c>
      <c r="G62" s="10">
        <f>(Table2[[#This Row],[2017]]-Table2[[#This Row],[2013]])/Table2[[#This Row],[2017]]</f>
        <v>0.43165467625899279</v>
      </c>
    </row>
    <row r="63" spans="1:7" x14ac:dyDescent="0.25">
      <c r="A63" t="s">
        <v>112</v>
      </c>
      <c r="B63">
        <v>70</v>
      </c>
      <c r="C63">
        <v>47</v>
      </c>
      <c r="D63">
        <v>48</v>
      </c>
      <c r="E63">
        <v>69</v>
      </c>
      <c r="F63">
        <v>26</v>
      </c>
      <c r="G63" s="10">
        <f>(Table2[[#This Row],[2017]]-Table2[[#This Row],[2013]])/Table2[[#This Row],[2017]]</f>
        <v>-1.6923076923076923</v>
      </c>
    </row>
    <row r="64" spans="1:7" x14ac:dyDescent="0.25">
      <c r="A64" t="s">
        <v>67</v>
      </c>
      <c r="B64">
        <v>8</v>
      </c>
      <c r="C64">
        <v>17</v>
      </c>
      <c r="D64">
        <v>16</v>
      </c>
      <c r="E64">
        <v>18</v>
      </c>
      <c r="F64">
        <v>20</v>
      </c>
      <c r="G64" s="10">
        <f>(Table2[[#This Row],[2017]]-Table2[[#This Row],[2013]])/Table2[[#This Row],[2017]]</f>
        <v>0.6</v>
      </c>
    </row>
    <row r="65" spans="1:7" x14ac:dyDescent="0.25">
      <c r="A65" t="s">
        <v>139</v>
      </c>
      <c r="B65">
        <v>222</v>
      </c>
      <c r="C65">
        <v>162</v>
      </c>
      <c r="D65">
        <v>145</v>
      </c>
      <c r="E65">
        <v>167</v>
      </c>
      <c r="F65">
        <v>77</v>
      </c>
      <c r="G65" s="10">
        <f>(Table2[[#This Row],[2017]]-Table2[[#This Row],[2013]])/Table2[[#This Row],[2017]]</f>
        <v>-1.8831168831168832</v>
      </c>
    </row>
    <row r="66" spans="1:7" x14ac:dyDescent="0.25">
      <c r="A66" t="s">
        <v>58</v>
      </c>
      <c r="B66">
        <v>15</v>
      </c>
      <c r="C66">
        <v>6</v>
      </c>
      <c r="D66">
        <v>6</v>
      </c>
      <c r="E66">
        <v>16</v>
      </c>
      <c r="F66">
        <v>14</v>
      </c>
      <c r="G66" s="10">
        <f>(Table2[[#This Row],[2017]]-Table2[[#This Row],[2013]])/Table2[[#This Row],[2017]]</f>
        <v>-7.1428571428571425E-2</v>
      </c>
    </row>
    <row r="67" spans="1:7" x14ac:dyDescent="0.25">
      <c r="A67" t="s">
        <v>167</v>
      </c>
      <c r="B67">
        <v>1918</v>
      </c>
      <c r="C67">
        <v>2012</v>
      </c>
      <c r="D67">
        <v>2128</v>
      </c>
      <c r="E67">
        <v>2070</v>
      </c>
      <c r="F67">
        <v>2283</v>
      </c>
      <c r="G67" s="10">
        <f>(Table2[[#This Row],[2017]]-Table2[[#This Row],[2013]])/Table2[[#This Row],[2017]]</f>
        <v>0.15987735435830047</v>
      </c>
    </row>
    <row r="68" spans="1:7" x14ac:dyDescent="0.25">
      <c r="A68" t="s">
        <v>7</v>
      </c>
      <c r="B68">
        <v>3</v>
      </c>
      <c r="C68">
        <v>6</v>
      </c>
      <c r="D68">
        <v>3</v>
      </c>
      <c r="E68">
        <v>4</v>
      </c>
      <c r="F68">
        <v>2</v>
      </c>
      <c r="G68" s="10">
        <f>(Table2[[#This Row],[2017]]-Table2[[#This Row],[2013]])/Table2[[#This Row],[2017]]</f>
        <v>-0.5</v>
      </c>
    </row>
    <row r="69" spans="1:7" x14ac:dyDescent="0.25">
      <c r="A69" t="s">
        <v>42</v>
      </c>
      <c r="B69">
        <v>17</v>
      </c>
      <c r="C69">
        <v>21</v>
      </c>
      <c r="D69">
        <v>18</v>
      </c>
      <c r="E69">
        <v>16</v>
      </c>
      <c r="F69">
        <v>35</v>
      </c>
      <c r="G69" s="10">
        <f>(Table2[[#This Row],[2017]]-Table2[[#This Row],[2013]])/Table2[[#This Row],[2017]]</f>
        <v>0.51428571428571423</v>
      </c>
    </row>
    <row r="70" spans="1:7" x14ac:dyDescent="0.25">
      <c r="A70" t="s">
        <v>61</v>
      </c>
      <c r="B70">
        <v>27</v>
      </c>
      <c r="C70">
        <v>15</v>
      </c>
      <c r="D70">
        <v>16</v>
      </c>
      <c r="E70">
        <v>15</v>
      </c>
      <c r="F70">
        <v>36</v>
      </c>
      <c r="G70" s="10">
        <f>(Table2[[#This Row],[2017]]-Table2[[#This Row],[2013]])/Table2[[#This Row],[2017]]</f>
        <v>0.25</v>
      </c>
    </row>
    <row r="71" spans="1:7" x14ac:dyDescent="0.25">
      <c r="A71" t="s">
        <v>38</v>
      </c>
      <c r="B71">
        <v>10</v>
      </c>
      <c r="C71">
        <v>6</v>
      </c>
      <c r="D71">
        <v>9</v>
      </c>
      <c r="E71">
        <v>10</v>
      </c>
      <c r="F71">
        <v>13</v>
      </c>
      <c r="G71" s="10">
        <f>(Table2[[#This Row],[2017]]-Table2[[#This Row],[2013]])/Table2[[#This Row],[2017]]</f>
        <v>0.23076923076923078</v>
      </c>
    </row>
    <row r="72" spans="1:7" x14ac:dyDescent="0.25">
      <c r="A72" t="s">
        <v>135</v>
      </c>
      <c r="B72">
        <v>103</v>
      </c>
      <c r="C72">
        <v>118</v>
      </c>
      <c r="D72">
        <v>116</v>
      </c>
      <c r="E72">
        <v>114</v>
      </c>
      <c r="F72">
        <v>95</v>
      </c>
      <c r="G72" s="10">
        <f>(Table2[[#This Row],[2017]]-Table2[[#This Row],[2013]])/Table2[[#This Row],[2017]]</f>
        <v>-8.4210526315789472E-2</v>
      </c>
    </row>
    <row r="73" spans="1:7" x14ac:dyDescent="0.25">
      <c r="A73" t="s">
        <v>52</v>
      </c>
      <c r="B73">
        <v>15</v>
      </c>
      <c r="C73">
        <v>12</v>
      </c>
      <c r="D73">
        <v>3</v>
      </c>
      <c r="E73">
        <v>9</v>
      </c>
      <c r="F73">
        <v>11</v>
      </c>
      <c r="G73" s="10">
        <f>(Table2[[#This Row],[2017]]-Table2[[#This Row],[2013]])/Table2[[#This Row],[2017]]</f>
        <v>-0.36363636363636365</v>
      </c>
    </row>
    <row r="74" spans="1:7" x14ac:dyDescent="0.25">
      <c r="A74" t="s">
        <v>91</v>
      </c>
      <c r="B74">
        <v>54</v>
      </c>
      <c r="C74">
        <v>79</v>
      </c>
      <c r="D74">
        <v>71</v>
      </c>
      <c r="E74">
        <v>68</v>
      </c>
      <c r="F74">
        <v>49</v>
      </c>
      <c r="G74" s="10">
        <f>(Table2[[#This Row],[2017]]-Table2[[#This Row],[2013]])/Table2[[#This Row],[2017]]</f>
        <v>-0.10204081632653061</v>
      </c>
    </row>
    <row r="75" spans="1:7" x14ac:dyDescent="0.25">
      <c r="A75" t="s">
        <v>104</v>
      </c>
      <c r="B75">
        <v>45</v>
      </c>
      <c r="C75">
        <v>45</v>
      </c>
      <c r="D75">
        <v>45</v>
      </c>
      <c r="E75">
        <v>50</v>
      </c>
      <c r="F75">
        <v>43</v>
      </c>
      <c r="G75" s="10">
        <f>(Table2[[#This Row],[2017]]-Table2[[#This Row],[2013]])/Table2[[#This Row],[2017]]</f>
        <v>-4.6511627906976744E-2</v>
      </c>
    </row>
    <row r="76" spans="1:7" x14ac:dyDescent="0.25">
      <c r="A76" t="s">
        <v>1</v>
      </c>
      <c r="B76">
        <v>1</v>
      </c>
      <c r="C76">
        <v>0</v>
      </c>
      <c r="D76">
        <v>2</v>
      </c>
      <c r="E76">
        <v>1</v>
      </c>
      <c r="F76">
        <v>1</v>
      </c>
      <c r="G76" s="10">
        <f>(Table2[[#This Row],[2017]]-Table2[[#This Row],[2013]])/Table2[[#This Row],[2017]]</f>
        <v>0</v>
      </c>
    </row>
    <row r="77" spans="1:7" x14ac:dyDescent="0.25">
      <c r="A77" t="s">
        <v>78</v>
      </c>
      <c r="B77">
        <v>34</v>
      </c>
      <c r="C77">
        <v>45</v>
      </c>
      <c r="D77">
        <v>46</v>
      </c>
      <c r="E77">
        <v>49</v>
      </c>
      <c r="F77">
        <v>28</v>
      </c>
      <c r="G77" s="10">
        <f>(Table2[[#This Row],[2017]]-Table2[[#This Row],[2013]])/Table2[[#This Row],[2017]]</f>
        <v>-0.21428571428571427</v>
      </c>
    </row>
    <row r="78" spans="1:7" x14ac:dyDescent="0.25">
      <c r="A78" t="s">
        <v>8</v>
      </c>
      <c r="B78">
        <v>0</v>
      </c>
      <c r="C78">
        <v>0</v>
      </c>
      <c r="D78">
        <v>0</v>
      </c>
      <c r="E78">
        <v>0</v>
      </c>
      <c r="F78">
        <v>0</v>
      </c>
      <c r="G78" s="10"/>
    </row>
    <row r="79" spans="1:7" x14ac:dyDescent="0.25">
      <c r="A79" t="s">
        <v>88</v>
      </c>
      <c r="B79">
        <v>17</v>
      </c>
      <c r="C79">
        <v>37</v>
      </c>
      <c r="D79">
        <v>19</v>
      </c>
      <c r="E79">
        <v>25</v>
      </c>
      <c r="F79">
        <v>15</v>
      </c>
      <c r="G79" s="10">
        <f>(Table2[[#This Row],[2017]]-Table2[[#This Row],[2013]])/Table2[[#This Row],[2017]]</f>
        <v>-0.13333333333333333</v>
      </c>
    </row>
    <row r="80" spans="1:7" x14ac:dyDescent="0.25">
      <c r="A80" t="s">
        <v>147</v>
      </c>
      <c r="B80">
        <v>195</v>
      </c>
      <c r="C80">
        <v>236</v>
      </c>
      <c r="D80">
        <v>282</v>
      </c>
      <c r="E80">
        <v>304</v>
      </c>
      <c r="F80">
        <v>255</v>
      </c>
      <c r="G80" s="10">
        <f>(Table2[[#This Row],[2017]]-Table2[[#This Row],[2013]])/Table2[[#This Row],[2017]]</f>
        <v>0.23529411764705882</v>
      </c>
    </row>
    <row r="81" spans="1:7" x14ac:dyDescent="0.25">
      <c r="A81" t="s">
        <v>84</v>
      </c>
      <c r="B81">
        <v>41</v>
      </c>
      <c r="C81">
        <v>44</v>
      </c>
      <c r="D81">
        <v>29</v>
      </c>
      <c r="E81">
        <v>54</v>
      </c>
      <c r="F81">
        <v>35</v>
      </c>
      <c r="G81" s="10">
        <f>(Table2[[#This Row],[2017]]-Table2[[#This Row],[2013]])/Table2[[#This Row],[2017]]</f>
        <v>-0.17142857142857143</v>
      </c>
    </row>
    <row r="82" spans="1:7" x14ac:dyDescent="0.25">
      <c r="A82" t="s">
        <v>39</v>
      </c>
      <c r="B82">
        <v>22</v>
      </c>
      <c r="C82">
        <v>24</v>
      </c>
      <c r="D82">
        <v>22</v>
      </c>
      <c r="E82">
        <v>22</v>
      </c>
      <c r="F82">
        <v>34</v>
      </c>
      <c r="G82" s="10">
        <f>(Table2[[#This Row],[2017]]-Table2[[#This Row],[2013]])/Table2[[#This Row],[2017]]</f>
        <v>0.35294117647058826</v>
      </c>
    </row>
    <row r="83" spans="1:7" x14ac:dyDescent="0.25">
      <c r="A83" t="s">
        <v>161</v>
      </c>
      <c r="B83">
        <v>322</v>
      </c>
      <c r="C83">
        <v>327</v>
      </c>
      <c r="D83">
        <v>319</v>
      </c>
      <c r="E83">
        <v>351</v>
      </c>
      <c r="F83">
        <v>283</v>
      </c>
      <c r="G83" s="10">
        <f>(Table2[[#This Row],[2017]]-Table2[[#This Row],[2013]])/Table2[[#This Row],[2017]]</f>
        <v>-0.13780918727915195</v>
      </c>
    </row>
    <row r="84" spans="1:7" x14ac:dyDescent="0.25">
      <c r="A84" t="s">
        <v>62</v>
      </c>
      <c r="B84">
        <v>21</v>
      </c>
      <c r="C84">
        <v>16</v>
      </c>
      <c r="D84">
        <v>30</v>
      </c>
      <c r="E84">
        <v>32</v>
      </c>
      <c r="F84">
        <v>12</v>
      </c>
      <c r="G84" s="10">
        <f>(Table2[[#This Row],[2017]]-Table2[[#This Row],[2013]])/Table2[[#This Row],[2017]]</f>
        <v>-0.75</v>
      </c>
    </row>
    <row r="85" spans="1:7" x14ac:dyDescent="0.25">
      <c r="A85" t="s">
        <v>48</v>
      </c>
      <c r="B85">
        <v>11</v>
      </c>
      <c r="C85">
        <v>14</v>
      </c>
      <c r="D85">
        <v>16</v>
      </c>
      <c r="E85">
        <v>18</v>
      </c>
      <c r="F85">
        <v>13</v>
      </c>
      <c r="G85" s="10">
        <f>(Table2[[#This Row],[2017]]-Table2[[#This Row],[2013]])/Table2[[#This Row],[2017]]</f>
        <v>0.15384615384615385</v>
      </c>
    </row>
    <row r="86" spans="1:7" x14ac:dyDescent="0.25">
      <c r="A86" t="s">
        <v>160</v>
      </c>
      <c r="B86">
        <v>282</v>
      </c>
      <c r="C86">
        <v>283</v>
      </c>
      <c r="D86">
        <v>278</v>
      </c>
      <c r="E86">
        <v>339</v>
      </c>
      <c r="F86">
        <v>376</v>
      </c>
      <c r="G86" s="10">
        <f>(Table2[[#This Row],[2017]]-Table2[[#This Row],[2013]])/Table2[[#This Row],[2017]]</f>
        <v>0.25</v>
      </c>
    </row>
    <row r="87" spans="1:7" x14ac:dyDescent="0.25">
      <c r="A87" t="s">
        <v>151</v>
      </c>
      <c r="B87">
        <v>203</v>
      </c>
      <c r="C87">
        <v>228</v>
      </c>
      <c r="D87">
        <v>226</v>
      </c>
      <c r="E87">
        <v>248</v>
      </c>
      <c r="F87">
        <v>159</v>
      </c>
      <c r="G87" s="10">
        <f>(Table2[[#This Row],[2017]]-Table2[[#This Row],[2013]])/Table2[[#This Row],[2017]]</f>
        <v>-0.27672955974842767</v>
      </c>
    </row>
    <row r="88" spans="1:7" x14ac:dyDescent="0.25">
      <c r="A88" t="s">
        <v>101</v>
      </c>
      <c r="B88">
        <v>43</v>
      </c>
      <c r="C88">
        <v>41</v>
      </c>
      <c r="D88">
        <v>59</v>
      </c>
      <c r="E88">
        <v>50</v>
      </c>
      <c r="F88">
        <v>43</v>
      </c>
      <c r="G88" s="10">
        <f>(Table2[[#This Row],[2017]]-Table2[[#This Row],[2013]])/Table2[[#This Row],[2017]]</f>
        <v>0</v>
      </c>
    </row>
    <row r="89" spans="1:7" x14ac:dyDescent="0.25">
      <c r="A89" t="s">
        <v>105</v>
      </c>
      <c r="B89">
        <v>57</v>
      </c>
      <c r="C89">
        <v>104</v>
      </c>
      <c r="D89">
        <v>90</v>
      </c>
      <c r="E89">
        <v>111</v>
      </c>
      <c r="F89">
        <v>113</v>
      </c>
      <c r="G89" s="10">
        <f>(Table2[[#This Row],[2017]]-Table2[[#This Row],[2013]])/Table2[[#This Row],[2017]]</f>
        <v>0.49557522123893805</v>
      </c>
    </row>
    <row r="90" spans="1:7" x14ac:dyDescent="0.25">
      <c r="A90" t="s">
        <v>13</v>
      </c>
      <c r="B90">
        <v>6</v>
      </c>
      <c r="C90">
        <v>6</v>
      </c>
      <c r="D90">
        <v>10</v>
      </c>
      <c r="E90">
        <v>13</v>
      </c>
      <c r="F90">
        <v>2</v>
      </c>
      <c r="G90" s="10">
        <f>(Table2[[#This Row],[2017]]-Table2[[#This Row],[2013]])/Table2[[#This Row],[2017]]</f>
        <v>-2</v>
      </c>
    </row>
    <row r="91" spans="1:7" x14ac:dyDescent="0.25">
      <c r="A91" t="s">
        <v>148</v>
      </c>
      <c r="B91">
        <v>208</v>
      </c>
      <c r="C91">
        <v>221</v>
      </c>
      <c r="D91">
        <v>280</v>
      </c>
      <c r="E91">
        <v>249</v>
      </c>
      <c r="F91">
        <v>174</v>
      </c>
      <c r="G91" s="10">
        <f>(Table2[[#This Row],[2017]]-Table2[[#This Row],[2013]])/Table2[[#This Row],[2017]]</f>
        <v>-0.19540229885057472</v>
      </c>
    </row>
    <row r="92" spans="1:7" x14ac:dyDescent="0.25">
      <c r="A92" t="s">
        <v>163</v>
      </c>
      <c r="B92">
        <v>598</v>
      </c>
      <c r="C92">
        <v>659</v>
      </c>
      <c r="D92">
        <v>791</v>
      </c>
      <c r="E92">
        <v>947</v>
      </c>
      <c r="F92">
        <v>812</v>
      </c>
      <c r="G92" s="10">
        <f>(Table2[[#This Row],[2017]]-Table2[[#This Row],[2013]])/Table2[[#This Row],[2017]]</f>
        <v>0.26354679802955666</v>
      </c>
    </row>
    <row r="93" spans="1:7" x14ac:dyDescent="0.25">
      <c r="A93" t="s">
        <v>23</v>
      </c>
      <c r="B93">
        <v>5</v>
      </c>
      <c r="C93">
        <v>12</v>
      </c>
      <c r="D93">
        <v>16</v>
      </c>
      <c r="E93">
        <v>10</v>
      </c>
      <c r="F93">
        <v>10</v>
      </c>
      <c r="G93" s="10">
        <f>(Table2[[#This Row],[2017]]-Table2[[#This Row],[2013]])/Table2[[#This Row],[2017]]</f>
        <v>0.5</v>
      </c>
    </row>
    <row r="94" spans="1:7" x14ac:dyDescent="0.25">
      <c r="A94" t="s">
        <v>106</v>
      </c>
      <c r="B94">
        <v>41</v>
      </c>
      <c r="C94">
        <v>47</v>
      </c>
      <c r="D94">
        <v>47</v>
      </c>
      <c r="E94">
        <v>61</v>
      </c>
      <c r="F94">
        <v>34</v>
      </c>
      <c r="G94" s="10">
        <f>(Table2[[#This Row],[2017]]-Table2[[#This Row],[2013]])/Table2[[#This Row],[2017]]</f>
        <v>-0.20588235294117646</v>
      </c>
    </row>
    <row r="95" spans="1:7" x14ac:dyDescent="0.25">
      <c r="A95" t="s">
        <v>63</v>
      </c>
      <c r="B95">
        <v>19</v>
      </c>
      <c r="C95">
        <v>21</v>
      </c>
      <c r="D95">
        <v>25</v>
      </c>
      <c r="E95">
        <v>38</v>
      </c>
      <c r="F95">
        <v>40</v>
      </c>
      <c r="G95" s="10">
        <f>(Table2[[#This Row],[2017]]-Table2[[#This Row],[2013]])/Table2[[#This Row],[2017]]</f>
        <v>0.52500000000000002</v>
      </c>
    </row>
    <row r="96" spans="1:7" x14ac:dyDescent="0.25">
      <c r="A96" t="s">
        <v>164</v>
      </c>
      <c r="B96">
        <v>1191</v>
      </c>
      <c r="C96">
        <v>991</v>
      </c>
      <c r="D96">
        <v>1118</v>
      </c>
      <c r="E96">
        <v>1223</v>
      </c>
      <c r="F96">
        <v>640</v>
      </c>
      <c r="G96" s="10">
        <f>(Table2[[#This Row],[2017]]-Table2[[#This Row],[2013]])/Table2[[#This Row],[2017]]</f>
        <v>-0.86093750000000002</v>
      </c>
    </row>
    <row r="97" spans="1:7" x14ac:dyDescent="0.25">
      <c r="A97" t="s">
        <v>150</v>
      </c>
      <c r="B97">
        <v>294</v>
      </c>
      <c r="C97">
        <v>383</v>
      </c>
      <c r="D97">
        <v>342</v>
      </c>
      <c r="E97">
        <v>387</v>
      </c>
      <c r="F97">
        <v>411</v>
      </c>
      <c r="G97" s="10">
        <f>(Table2[[#This Row],[2017]]-Table2[[#This Row],[2013]])/Table2[[#This Row],[2017]]</f>
        <v>0.28467153284671531</v>
      </c>
    </row>
    <row r="98" spans="1:7" x14ac:dyDescent="0.25">
      <c r="A98" t="s">
        <v>141</v>
      </c>
      <c r="B98">
        <v>145</v>
      </c>
      <c r="C98">
        <v>167</v>
      </c>
      <c r="D98">
        <v>216</v>
      </c>
      <c r="E98">
        <v>187</v>
      </c>
      <c r="F98">
        <v>120</v>
      </c>
      <c r="G98" s="10">
        <f>(Table2[[#This Row],[2017]]-Table2[[#This Row],[2013]])/Table2[[#This Row],[2017]]</f>
        <v>-0.20833333333333334</v>
      </c>
    </row>
    <row r="99" spans="1:7" x14ac:dyDescent="0.25">
      <c r="A99" t="s">
        <v>126</v>
      </c>
      <c r="B99">
        <v>91</v>
      </c>
      <c r="C99">
        <v>101</v>
      </c>
      <c r="D99">
        <v>107</v>
      </c>
      <c r="E99">
        <v>119</v>
      </c>
      <c r="F99">
        <v>149</v>
      </c>
      <c r="G99" s="10">
        <f>(Table2[[#This Row],[2017]]-Table2[[#This Row],[2013]])/Table2[[#This Row],[2017]]</f>
        <v>0.38926174496644295</v>
      </c>
    </row>
    <row r="100" spans="1:7" x14ac:dyDescent="0.25">
      <c r="A100" t="s">
        <v>130</v>
      </c>
      <c r="B100">
        <v>75</v>
      </c>
      <c r="C100">
        <v>85</v>
      </c>
      <c r="D100">
        <v>107</v>
      </c>
      <c r="E100">
        <v>139</v>
      </c>
      <c r="F100">
        <v>76</v>
      </c>
      <c r="G100" s="10">
        <f>(Table2[[#This Row],[2017]]-Table2[[#This Row],[2013]])/Table2[[#This Row],[2017]]</f>
        <v>1.3157894736842105E-2</v>
      </c>
    </row>
    <row r="101" spans="1:7" x14ac:dyDescent="0.25">
      <c r="A101" t="s">
        <v>28</v>
      </c>
      <c r="B101">
        <v>4</v>
      </c>
      <c r="C101">
        <v>15</v>
      </c>
      <c r="D101">
        <v>10</v>
      </c>
      <c r="E101">
        <v>8</v>
      </c>
      <c r="F101">
        <v>11</v>
      </c>
      <c r="G101" s="10">
        <f>(Table2[[#This Row],[2017]]-Table2[[#This Row],[2013]])/Table2[[#This Row],[2017]]</f>
        <v>0.63636363636363635</v>
      </c>
    </row>
    <row r="102" spans="1:7" x14ac:dyDescent="0.25">
      <c r="A102" t="s">
        <v>113</v>
      </c>
      <c r="B102">
        <v>52</v>
      </c>
      <c r="C102">
        <v>35</v>
      </c>
      <c r="D102">
        <v>45</v>
      </c>
      <c r="E102">
        <v>40</v>
      </c>
      <c r="F102">
        <v>20</v>
      </c>
      <c r="G102" s="10">
        <f>(Table2[[#This Row],[2017]]-Table2[[#This Row],[2013]])/Table2[[#This Row],[2017]]</f>
        <v>-1.6</v>
      </c>
    </row>
    <row r="103" spans="1:7" x14ac:dyDescent="0.25">
      <c r="A103" t="s">
        <v>14</v>
      </c>
      <c r="B103">
        <v>3</v>
      </c>
      <c r="D103">
        <v>4</v>
      </c>
      <c r="E103">
        <v>3</v>
      </c>
      <c r="F103">
        <v>3</v>
      </c>
      <c r="G103" s="10">
        <f>(Table2[[#This Row],[2017]]-Table2[[#This Row],[2013]])/Table2[[#This Row],[2017]]</f>
        <v>0</v>
      </c>
    </row>
    <row r="104" spans="1:7" x14ac:dyDescent="0.25">
      <c r="A104" t="s">
        <v>133</v>
      </c>
      <c r="B104">
        <v>137</v>
      </c>
      <c r="C104">
        <v>75</v>
      </c>
      <c r="D104">
        <v>77</v>
      </c>
      <c r="E104">
        <v>87</v>
      </c>
      <c r="F104">
        <v>44</v>
      </c>
      <c r="G104" s="10">
        <f>(Table2[[#This Row],[2017]]-Table2[[#This Row],[2013]])/Table2[[#This Row],[2017]]</f>
        <v>-2.1136363636363638</v>
      </c>
    </row>
    <row r="105" spans="1:7" x14ac:dyDescent="0.25">
      <c r="A105" t="s">
        <v>15</v>
      </c>
      <c r="B105">
        <v>4</v>
      </c>
      <c r="C105">
        <v>11</v>
      </c>
      <c r="D105">
        <v>6</v>
      </c>
      <c r="E105">
        <v>2</v>
      </c>
      <c r="F105">
        <v>3</v>
      </c>
      <c r="G105" s="10">
        <f>(Table2[[#This Row],[2017]]-Table2[[#This Row],[2013]])/Table2[[#This Row],[2017]]</f>
        <v>-0.33333333333333331</v>
      </c>
    </row>
    <row r="106" spans="1:7" x14ac:dyDescent="0.25">
      <c r="A106" t="s">
        <v>145</v>
      </c>
      <c r="B106">
        <v>197</v>
      </c>
      <c r="C106">
        <v>195</v>
      </c>
      <c r="D106">
        <v>236</v>
      </c>
      <c r="E106">
        <v>212</v>
      </c>
      <c r="F106">
        <v>173</v>
      </c>
      <c r="G106" s="10">
        <f>(Table2[[#This Row],[2017]]-Table2[[#This Row],[2013]])/Table2[[#This Row],[2017]]</f>
        <v>-0.13872832369942195</v>
      </c>
    </row>
    <row r="107" spans="1:7" x14ac:dyDescent="0.25">
      <c r="A107" t="s">
        <v>157</v>
      </c>
      <c r="B107">
        <v>266</v>
      </c>
      <c r="C107">
        <v>303</v>
      </c>
      <c r="D107">
        <v>351</v>
      </c>
      <c r="E107">
        <v>321</v>
      </c>
      <c r="F107">
        <v>341</v>
      </c>
      <c r="G107" s="10">
        <f>(Table2[[#This Row],[2017]]-Table2[[#This Row],[2013]])/Table2[[#This Row],[2017]]</f>
        <v>0.21994134897360704</v>
      </c>
    </row>
    <row r="108" spans="1:7" x14ac:dyDescent="0.25">
      <c r="A108" t="s">
        <v>70</v>
      </c>
      <c r="B108">
        <v>14</v>
      </c>
      <c r="C108">
        <v>12</v>
      </c>
      <c r="D108">
        <v>13</v>
      </c>
      <c r="E108">
        <v>18</v>
      </c>
      <c r="F108">
        <v>16</v>
      </c>
      <c r="G108" s="10">
        <f>(Table2[[#This Row],[2017]]-Table2[[#This Row],[2013]])/Table2[[#This Row],[2017]]</f>
        <v>0.125</v>
      </c>
    </row>
    <row r="109" spans="1:7" x14ac:dyDescent="0.25">
      <c r="A109" t="s">
        <v>95</v>
      </c>
      <c r="B109">
        <v>21</v>
      </c>
      <c r="C109">
        <v>21</v>
      </c>
      <c r="D109">
        <v>18</v>
      </c>
      <c r="E109">
        <v>29</v>
      </c>
      <c r="F109">
        <v>25</v>
      </c>
      <c r="G109" s="10">
        <f>(Table2[[#This Row],[2017]]-Table2[[#This Row],[2013]])/Table2[[#This Row],[2017]]</f>
        <v>0.16</v>
      </c>
    </row>
    <row r="110" spans="1:7" x14ac:dyDescent="0.25">
      <c r="A110" t="s">
        <v>71</v>
      </c>
      <c r="B110">
        <v>30</v>
      </c>
      <c r="C110">
        <v>29</v>
      </c>
      <c r="D110">
        <v>44</v>
      </c>
      <c r="E110">
        <v>36</v>
      </c>
      <c r="F110">
        <v>19</v>
      </c>
      <c r="G110" s="10">
        <f>(Table2[[#This Row],[2017]]-Table2[[#This Row],[2013]])/Table2[[#This Row],[2017]]</f>
        <v>-0.57894736842105265</v>
      </c>
    </row>
    <row r="111" spans="1:7" x14ac:dyDescent="0.25">
      <c r="A111" t="s">
        <v>85</v>
      </c>
      <c r="B111">
        <v>39</v>
      </c>
      <c r="C111">
        <v>58</v>
      </c>
      <c r="D111">
        <v>57</v>
      </c>
      <c r="E111">
        <v>54</v>
      </c>
      <c r="F111">
        <v>23</v>
      </c>
      <c r="G111" s="10">
        <f>(Table2[[#This Row],[2017]]-Table2[[#This Row],[2013]])/Table2[[#This Row],[2017]]</f>
        <v>-0.69565217391304346</v>
      </c>
    </row>
    <row r="112" spans="1:7" x14ac:dyDescent="0.25">
      <c r="A112" t="s">
        <v>121</v>
      </c>
      <c r="B112">
        <v>98</v>
      </c>
      <c r="C112">
        <v>96</v>
      </c>
      <c r="D112">
        <v>89</v>
      </c>
      <c r="E112">
        <v>113</v>
      </c>
      <c r="F112">
        <v>95</v>
      </c>
      <c r="G112" s="10">
        <f>(Table2[[#This Row],[2017]]-Table2[[#This Row],[2013]])/Table2[[#This Row],[2017]]</f>
        <v>-3.1578947368421054E-2</v>
      </c>
    </row>
    <row r="113" spans="1:7" x14ac:dyDescent="0.25">
      <c r="A113" t="s">
        <v>131</v>
      </c>
      <c r="B113">
        <v>63</v>
      </c>
      <c r="C113">
        <v>96</v>
      </c>
      <c r="D113">
        <v>115</v>
      </c>
      <c r="E113">
        <v>111</v>
      </c>
      <c r="F113">
        <v>148</v>
      </c>
      <c r="G113" s="10">
        <f>(Table2[[#This Row],[2017]]-Table2[[#This Row],[2013]])/Table2[[#This Row],[2017]]</f>
        <v>0.57432432432432434</v>
      </c>
    </row>
    <row r="114" spans="1:7" x14ac:dyDescent="0.25">
      <c r="A114" t="s">
        <v>125</v>
      </c>
      <c r="B114">
        <v>81</v>
      </c>
      <c r="C114">
        <v>86</v>
      </c>
      <c r="D114">
        <v>130</v>
      </c>
      <c r="E114">
        <v>110</v>
      </c>
      <c r="F114">
        <v>90</v>
      </c>
      <c r="G114" s="10">
        <f>(Table2[[#This Row],[2017]]-Table2[[#This Row],[2013]])/Table2[[#This Row],[2017]]</f>
        <v>0.1</v>
      </c>
    </row>
    <row r="115" spans="1:7" x14ac:dyDescent="0.25">
      <c r="A115" t="s">
        <v>24</v>
      </c>
      <c r="B115">
        <v>3</v>
      </c>
      <c r="C115">
        <v>8</v>
      </c>
      <c r="D115">
        <v>14</v>
      </c>
      <c r="E115">
        <v>12</v>
      </c>
      <c r="F115">
        <v>0</v>
      </c>
      <c r="G115" s="10"/>
    </row>
    <row r="116" spans="1:7" x14ac:dyDescent="0.25">
      <c r="A116" t="s">
        <v>96</v>
      </c>
      <c r="B116">
        <v>17</v>
      </c>
      <c r="C116">
        <v>27</v>
      </c>
      <c r="D116">
        <v>42</v>
      </c>
      <c r="E116">
        <v>28</v>
      </c>
      <c r="F116">
        <v>56</v>
      </c>
      <c r="G116" s="10">
        <f>(Table2[[#This Row],[2017]]-Table2[[#This Row],[2013]])/Table2[[#This Row],[2017]]</f>
        <v>0.6964285714285714</v>
      </c>
    </row>
    <row r="117" spans="1:7" x14ac:dyDescent="0.25">
      <c r="A117" t="s">
        <v>16</v>
      </c>
      <c r="B117">
        <v>20</v>
      </c>
      <c r="C117">
        <v>11</v>
      </c>
      <c r="D117">
        <v>10</v>
      </c>
      <c r="E117">
        <v>14</v>
      </c>
      <c r="F117">
        <v>10</v>
      </c>
      <c r="G117" s="10">
        <f>(Table2[[#This Row],[2017]]-Table2[[#This Row],[2013]])/Table2[[#This Row],[2017]]</f>
        <v>-1</v>
      </c>
    </row>
    <row r="118" spans="1:7" x14ac:dyDescent="0.25">
      <c r="A118" t="s">
        <v>89</v>
      </c>
      <c r="B118">
        <v>32</v>
      </c>
      <c r="C118">
        <v>27</v>
      </c>
      <c r="D118">
        <v>51</v>
      </c>
      <c r="E118">
        <v>54</v>
      </c>
      <c r="F118">
        <v>22</v>
      </c>
      <c r="G118" s="10">
        <f>(Table2[[#This Row],[2017]]-Table2[[#This Row],[2013]])/Table2[[#This Row],[2017]]</f>
        <v>-0.45454545454545453</v>
      </c>
    </row>
    <row r="119" spans="1:7" x14ac:dyDescent="0.25">
      <c r="A119" t="s">
        <v>79</v>
      </c>
      <c r="B119">
        <v>28</v>
      </c>
      <c r="C119">
        <v>38</v>
      </c>
      <c r="D119">
        <v>52</v>
      </c>
      <c r="E119">
        <v>55</v>
      </c>
      <c r="F119">
        <v>51</v>
      </c>
      <c r="G119" s="10">
        <f>(Table2[[#This Row],[2017]]-Table2[[#This Row],[2013]])/Table2[[#This Row],[2017]]</f>
        <v>0.45098039215686275</v>
      </c>
    </row>
    <row r="120" spans="1:7" x14ac:dyDescent="0.25">
      <c r="A120" t="s">
        <v>29</v>
      </c>
      <c r="B120">
        <v>19</v>
      </c>
      <c r="C120">
        <v>23</v>
      </c>
      <c r="D120">
        <v>4</v>
      </c>
      <c r="E120">
        <v>8</v>
      </c>
      <c r="F120">
        <v>3</v>
      </c>
      <c r="G120" s="10">
        <f>(Table2[[#This Row],[2017]]-Table2[[#This Row],[2013]])/Table2[[#This Row],[2017]]</f>
        <v>-5.333333333333333</v>
      </c>
    </row>
    <row r="121" spans="1:7" x14ac:dyDescent="0.25">
      <c r="A121" t="s">
        <v>59</v>
      </c>
      <c r="B121">
        <v>38</v>
      </c>
      <c r="C121">
        <v>22</v>
      </c>
      <c r="D121">
        <v>26</v>
      </c>
      <c r="E121">
        <v>43</v>
      </c>
      <c r="F121">
        <v>14</v>
      </c>
      <c r="G121" s="10">
        <f>(Table2[[#This Row],[2017]]-Table2[[#This Row],[2013]])/Table2[[#This Row],[2017]]</f>
        <v>-1.7142857142857142</v>
      </c>
    </row>
    <row r="122" spans="1:7" x14ac:dyDescent="0.25">
      <c r="A122" t="s">
        <v>97</v>
      </c>
      <c r="B122">
        <v>47</v>
      </c>
      <c r="C122">
        <v>79</v>
      </c>
      <c r="D122">
        <v>51</v>
      </c>
      <c r="E122">
        <v>58</v>
      </c>
      <c r="F122">
        <v>44</v>
      </c>
      <c r="G122" s="10">
        <f>(Table2[[#This Row],[2017]]-Table2[[#This Row],[2013]])/Table2[[#This Row],[2017]]</f>
        <v>-6.8181818181818177E-2</v>
      </c>
    </row>
    <row r="123" spans="1:7" x14ac:dyDescent="0.25">
      <c r="A123" t="s">
        <v>30</v>
      </c>
      <c r="B123">
        <v>6</v>
      </c>
      <c r="C123">
        <v>14</v>
      </c>
      <c r="D123">
        <v>14</v>
      </c>
      <c r="E123">
        <v>6</v>
      </c>
      <c r="F123">
        <v>6</v>
      </c>
      <c r="G123" s="10">
        <f>(Table2[[#This Row],[2017]]-Table2[[#This Row],[2013]])/Table2[[#This Row],[2017]]</f>
        <v>0</v>
      </c>
    </row>
    <row r="124" spans="1:7" x14ac:dyDescent="0.25">
      <c r="A124" t="s">
        <v>31</v>
      </c>
      <c r="B124">
        <v>10</v>
      </c>
      <c r="C124">
        <v>20</v>
      </c>
      <c r="D124">
        <v>16</v>
      </c>
      <c r="E124">
        <v>12</v>
      </c>
      <c r="F124">
        <v>21</v>
      </c>
      <c r="G124" s="10">
        <f>(Table2[[#This Row],[2017]]-Table2[[#This Row],[2013]])/Table2[[#This Row],[2017]]</f>
        <v>0.52380952380952384</v>
      </c>
    </row>
    <row r="125" spans="1:7" x14ac:dyDescent="0.25">
      <c r="A125" t="s">
        <v>49</v>
      </c>
      <c r="B125">
        <v>7</v>
      </c>
      <c r="C125">
        <v>13</v>
      </c>
      <c r="D125">
        <v>17</v>
      </c>
      <c r="E125">
        <v>15</v>
      </c>
      <c r="F125">
        <v>9</v>
      </c>
      <c r="G125" s="10">
        <f>(Table2[[#This Row],[2017]]-Table2[[#This Row],[2013]])/Table2[[#This Row],[2017]]</f>
        <v>0.22222222222222221</v>
      </c>
    </row>
    <row r="126" spans="1:7" x14ac:dyDescent="0.25">
      <c r="A126" t="s">
        <v>17</v>
      </c>
      <c r="B126">
        <v>0</v>
      </c>
      <c r="C126">
        <v>3</v>
      </c>
      <c r="D126">
        <v>3</v>
      </c>
      <c r="E126">
        <v>4</v>
      </c>
      <c r="F126">
        <v>2</v>
      </c>
      <c r="G126" s="10">
        <f>(Table2[[#This Row],[2017]]-Table2[[#This Row],[2013]])/Table2[[#This Row],[2017]]</f>
        <v>1</v>
      </c>
    </row>
    <row r="127" spans="1:7" x14ac:dyDescent="0.25">
      <c r="A127" t="s">
        <v>128</v>
      </c>
      <c r="B127">
        <v>79</v>
      </c>
      <c r="C127">
        <v>107</v>
      </c>
      <c r="D127">
        <v>99</v>
      </c>
      <c r="E127">
        <v>85</v>
      </c>
      <c r="F127">
        <v>48</v>
      </c>
      <c r="G127" s="10">
        <f>(Table2[[#This Row],[2017]]-Table2[[#This Row],[2013]])/Table2[[#This Row],[2017]]</f>
        <v>-0.64583333333333337</v>
      </c>
    </row>
    <row r="128" spans="1:7" x14ac:dyDescent="0.25">
      <c r="A128" t="s">
        <v>32</v>
      </c>
      <c r="B128">
        <v>32</v>
      </c>
      <c r="C128">
        <v>33</v>
      </c>
      <c r="D128">
        <v>41</v>
      </c>
      <c r="E128">
        <v>42</v>
      </c>
      <c r="F128">
        <v>21</v>
      </c>
      <c r="G128" s="10">
        <f>(Table2[[#This Row],[2017]]-Table2[[#This Row],[2013]])/Table2[[#This Row],[2017]]</f>
        <v>-0.52380952380952384</v>
      </c>
    </row>
    <row r="129" spans="1:7" x14ac:dyDescent="0.25">
      <c r="A129" t="s">
        <v>142</v>
      </c>
      <c r="B129">
        <v>208</v>
      </c>
      <c r="C129">
        <v>189</v>
      </c>
      <c r="D129">
        <v>232</v>
      </c>
      <c r="E129">
        <v>221</v>
      </c>
      <c r="F129">
        <v>138</v>
      </c>
      <c r="G129" s="10">
        <f>(Table2[[#This Row],[2017]]-Table2[[#This Row],[2013]])/Table2[[#This Row],[2017]]</f>
        <v>-0.50724637681159424</v>
      </c>
    </row>
    <row r="130" spans="1:7" x14ac:dyDescent="0.25">
      <c r="A130" t="s">
        <v>33</v>
      </c>
      <c r="B130">
        <v>6</v>
      </c>
      <c r="C130">
        <v>12</v>
      </c>
      <c r="D130">
        <v>6</v>
      </c>
      <c r="E130">
        <v>9</v>
      </c>
      <c r="F130">
        <v>6</v>
      </c>
      <c r="G130" s="10">
        <f>(Table2[[#This Row],[2017]]-Table2[[#This Row],[2013]])/Table2[[#This Row],[2017]]</f>
        <v>0</v>
      </c>
    </row>
    <row r="131" spans="1:7" x14ac:dyDescent="0.25">
      <c r="A131" t="s">
        <v>9</v>
      </c>
      <c r="B131">
        <v>25</v>
      </c>
      <c r="C131">
        <v>28</v>
      </c>
      <c r="D131">
        <v>42</v>
      </c>
      <c r="E131">
        <v>40</v>
      </c>
      <c r="F131">
        <v>29</v>
      </c>
      <c r="G131" s="10">
        <f>(Table2[[#This Row],[2017]]-Table2[[#This Row],[2013]])/Table2[[#This Row],[2017]]</f>
        <v>0.13793103448275862</v>
      </c>
    </row>
    <row r="132" spans="1:7" x14ac:dyDescent="0.25">
      <c r="A132" t="s">
        <v>64</v>
      </c>
      <c r="B132">
        <v>19</v>
      </c>
      <c r="C132">
        <v>43</v>
      </c>
      <c r="D132">
        <v>38</v>
      </c>
      <c r="E132">
        <v>37</v>
      </c>
      <c r="F132">
        <v>42</v>
      </c>
      <c r="G132" s="10">
        <f>(Table2[[#This Row],[2017]]-Table2[[#This Row],[2013]])/Table2[[#This Row],[2017]]</f>
        <v>0.54761904761904767</v>
      </c>
    </row>
    <row r="133" spans="1:7" x14ac:dyDescent="0.25">
      <c r="A133" t="s">
        <v>98</v>
      </c>
      <c r="B133">
        <v>42</v>
      </c>
      <c r="C133">
        <v>39</v>
      </c>
      <c r="D133">
        <v>44</v>
      </c>
      <c r="E133">
        <v>37</v>
      </c>
      <c r="F133">
        <v>42</v>
      </c>
      <c r="G133" s="10">
        <f>(Table2[[#This Row],[2017]]-Table2[[#This Row],[2013]])/Table2[[#This Row],[2017]]</f>
        <v>0</v>
      </c>
    </row>
    <row r="134" spans="1:7" x14ac:dyDescent="0.25">
      <c r="A134" t="s">
        <v>107</v>
      </c>
      <c r="B134">
        <v>49</v>
      </c>
      <c r="C134">
        <v>54</v>
      </c>
      <c r="D134">
        <v>49</v>
      </c>
      <c r="E134">
        <v>66</v>
      </c>
      <c r="F134">
        <v>35</v>
      </c>
      <c r="G134" s="10">
        <f>(Table2[[#This Row],[2017]]-Table2[[#This Row],[2013]])/Table2[[#This Row],[2017]]</f>
        <v>-0.4</v>
      </c>
    </row>
    <row r="135" spans="1:7" x14ac:dyDescent="0.25">
      <c r="A135" t="s">
        <v>146</v>
      </c>
      <c r="B135">
        <v>172</v>
      </c>
      <c r="C135">
        <v>184</v>
      </c>
      <c r="D135">
        <v>201</v>
      </c>
      <c r="E135">
        <v>255</v>
      </c>
      <c r="F135">
        <v>192</v>
      </c>
      <c r="G135" s="10">
        <f>(Table2[[#This Row],[2017]]-Table2[[#This Row],[2013]])/Table2[[#This Row],[2017]]</f>
        <v>0.10416666666666667</v>
      </c>
    </row>
    <row r="136" spans="1:7" x14ac:dyDescent="0.25">
      <c r="A136" t="s">
        <v>72</v>
      </c>
      <c r="B136">
        <v>18</v>
      </c>
      <c r="C136">
        <v>26</v>
      </c>
      <c r="D136">
        <v>22</v>
      </c>
      <c r="E136">
        <v>28</v>
      </c>
      <c r="F136">
        <v>25</v>
      </c>
      <c r="G136" s="10">
        <f>(Table2[[#This Row],[2017]]-Table2[[#This Row],[2013]])/Table2[[#This Row],[2017]]</f>
        <v>0.28000000000000003</v>
      </c>
    </row>
    <row r="137" spans="1:7" x14ac:dyDescent="0.25">
      <c r="A137" t="s">
        <v>68</v>
      </c>
      <c r="B137">
        <v>44</v>
      </c>
      <c r="C137">
        <v>57</v>
      </c>
      <c r="D137">
        <v>42</v>
      </c>
      <c r="E137">
        <v>68</v>
      </c>
      <c r="F137">
        <v>55</v>
      </c>
      <c r="G137" s="10">
        <f>(Table2[[#This Row],[2017]]-Table2[[#This Row],[2013]])/Table2[[#This Row],[2017]]</f>
        <v>0.2</v>
      </c>
    </row>
    <row r="138" spans="1:7" x14ac:dyDescent="0.25">
      <c r="A138" t="s">
        <v>149</v>
      </c>
      <c r="B138">
        <v>266</v>
      </c>
      <c r="C138">
        <v>227</v>
      </c>
      <c r="D138">
        <v>262</v>
      </c>
      <c r="E138">
        <v>288</v>
      </c>
      <c r="F138">
        <v>212</v>
      </c>
      <c r="G138" s="10">
        <f>(Table2[[#This Row],[2017]]-Table2[[#This Row],[2013]])/Table2[[#This Row],[2017]]</f>
        <v>-0.25471698113207547</v>
      </c>
    </row>
    <row r="139" spans="1:7" x14ac:dyDescent="0.25">
      <c r="A139" t="s">
        <v>73</v>
      </c>
      <c r="B139">
        <v>24</v>
      </c>
      <c r="C139">
        <v>26</v>
      </c>
      <c r="D139">
        <v>25</v>
      </c>
      <c r="E139">
        <v>42</v>
      </c>
      <c r="F139">
        <v>18</v>
      </c>
      <c r="G139" s="10">
        <f>(Table2[[#This Row],[2017]]-Table2[[#This Row],[2013]])/Table2[[#This Row],[2017]]</f>
        <v>-0.33333333333333331</v>
      </c>
    </row>
    <row r="140" spans="1:7" x14ac:dyDescent="0.25">
      <c r="A140" t="s">
        <v>93</v>
      </c>
      <c r="B140">
        <v>22</v>
      </c>
      <c r="C140">
        <v>30</v>
      </c>
      <c r="D140">
        <v>30</v>
      </c>
      <c r="E140">
        <v>27</v>
      </c>
      <c r="F140">
        <v>43</v>
      </c>
      <c r="G140" s="10">
        <f>(Table2[[#This Row],[2017]]-Table2[[#This Row],[2013]])/Table2[[#This Row],[2017]]</f>
        <v>0.48837209302325579</v>
      </c>
    </row>
    <row r="141" spans="1:7" x14ac:dyDescent="0.25">
      <c r="A141" t="s">
        <v>154</v>
      </c>
      <c r="B141">
        <v>234</v>
      </c>
      <c r="C141">
        <v>242</v>
      </c>
      <c r="D141">
        <v>280</v>
      </c>
      <c r="E141">
        <v>291</v>
      </c>
      <c r="F141">
        <v>210</v>
      </c>
      <c r="G141" s="10">
        <f>(Table2[[#This Row],[2017]]-Table2[[#This Row],[2013]])/Table2[[#This Row],[2017]]</f>
        <v>-0.11428571428571428</v>
      </c>
    </row>
    <row r="142" spans="1:7" x14ac:dyDescent="0.25">
      <c r="A142" t="s">
        <v>50</v>
      </c>
      <c r="B142">
        <v>19</v>
      </c>
      <c r="C142">
        <v>29</v>
      </c>
      <c r="D142">
        <v>11</v>
      </c>
      <c r="E142">
        <v>25</v>
      </c>
      <c r="F142">
        <v>19</v>
      </c>
      <c r="G142" s="10">
        <f>(Table2[[#This Row],[2017]]-Table2[[#This Row],[2013]])/Table2[[#This Row],[2017]]</f>
        <v>0</v>
      </c>
    </row>
    <row r="143" spans="1:7" x14ac:dyDescent="0.25">
      <c r="A143" t="s">
        <v>74</v>
      </c>
      <c r="B143">
        <v>41</v>
      </c>
      <c r="C143">
        <v>38</v>
      </c>
      <c r="D143">
        <v>54</v>
      </c>
      <c r="E143">
        <v>32</v>
      </c>
      <c r="F143">
        <v>41</v>
      </c>
      <c r="G143" s="10">
        <f>(Table2[[#This Row],[2017]]-Table2[[#This Row],[2013]])/Table2[[#This Row],[2017]]</f>
        <v>0</v>
      </c>
    </row>
    <row r="144" spans="1:7" x14ac:dyDescent="0.25">
      <c r="A144" t="s">
        <v>43</v>
      </c>
      <c r="B144">
        <v>32</v>
      </c>
      <c r="C144">
        <v>19</v>
      </c>
      <c r="D144">
        <v>20</v>
      </c>
      <c r="E144">
        <v>31</v>
      </c>
      <c r="F144">
        <v>27</v>
      </c>
      <c r="G144" s="10">
        <f>(Table2[[#This Row],[2017]]-Table2[[#This Row],[2013]])/Table2[[#This Row],[2017]]</f>
        <v>-0.18518518518518517</v>
      </c>
    </row>
    <row r="145" spans="1:7" x14ac:dyDescent="0.25">
      <c r="A145" t="s">
        <v>65</v>
      </c>
      <c r="B145">
        <v>22</v>
      </c>
      <c r="C145">
        <v>23</v>
      </c>
      <c r="D145">
        <v>27</v>
      </c>
      <c r="E145">
        <v>23</v>
      </c>
      <c r="F145">
        <v>28</v>
      </c>
      <c r="G145" s="10">
        <f>(Table2[[#This Row],[2017]]-Table2[[#This Row],[2013]])/Table2[[#This Row],[2017]]</f>
        <v>0.21428571428571427</v>
      </c>
    </row>
    <row r="146" spans="1:7" x14ac:dyDescent="0.25">
      <c r="A146" t="s">
        <v>153</v>
      </c>
      <c r="B146">
        <v>339</v>
      </c>
      <c r="C146">
        <v>448</v>
      </c>
      <c r="D146">
        <v>503</v>
      </c>
      <c r="E146">
        <v>599</v>
      </c>
      <c r="F146">
        <v>517</v>
      </c>
      <c r="G146" s="10">
        <f>(Table2[[#This Row],[2017]]-Table2[[#This Row],[2013]])/Table2[[#This Row],[2017]]</f>
        <v>0.34429400386847198</v>
      </c>
    </row>
    <row r="147" spans="1:7" x14ac:dyDescent="0.25">
      <c r="A147" t="s">
        <v>134</v>
      </c>
      <c r="B147">
        <v>80</v>
      </c>
      <c r="C147">
        <v>107</v>
      </c>
      <c r="D147">
        <v>111</v>
      </c>
      <c r="E147">
        <v>111</v>
      </c>
      <c r="F147">
        <v>58</v>
      </c>
      <c r="G147" s="10">
        <f>(Table2[[#This Row],[2017]]-Table2[[#This Row],[2013]])/Table2[[#This Row],[2017]]</f>
        <v>-0.37931034482758619</v>
      </c>
    </row>
    <row r="148" spans="1:7" x14ac:dyDescent="0.25">
      <c r="A148" t="s">
        <v>169</v>
      </c>
      <c r="B148">
        <v>0</v>
      </c>
      <c r="C148">
        <v>0</v>
      </c>
      <c r="D148">
        <v>1</v>
      </c>
      <c r="E148">
        <v>0</v>
      </c>
      <c r="F148">
        <v>0</v>
      </c>
      <c r="G148" s="10"/>
    </row>
    <row r="149" spans="1:7" x14ac:dyDescent="0.25">
      <c r="A149" t="s">
        <v>123</v>
      </c>
      <c r="B149">
        <v>90</v>
      </c>
      <c r="C149">
        <v>110</v>
      </c>
      <c r="D149">
        <v>133</v>
      </c>
      <c r="E149">
        <v>155</v>
      </c>
      <c r="F149">
        <v>151</v>
      </c>
      <c r="G149" s="10">
        <f>(Table2[[#This Row],[2017]]-Table2[[#This Row],[2013]])/Table2[[#This Row],[2017]]</f>
        <v>0.40397350993377484</v>
      </c>
    </row>
    <row r="150" spans="1:7" x14ac:dyDescent="0.25">
      <c r="A150" t="s">
        <v>51</v>
      </c>
      <c r="B150">
        <v>6</v>
      </c>
      <c r="C150">
        <v>11</v>
      </c>
      <c r="D150">
        <v>5</v>
      </c>
      <c r="E150">
        <v>7</v>
      </c>
      <c r="F150">
        <v>11</v>
      </c>
      <c r="G150" s="10">
        <f>(Table2[[#This Row],[2017]]-Table2[[#This Row],[2013]])/Table2[[#This Row],[2017]]</f>
        <v>0.45454545454545453</v>
      </c>
    </row>
    <row r="151" spans="1:7" x14ac:dyDescent="0.25">
      <c r="A151" t="s">
        <v>144</v>
      </c>
      <c r="B151">
        <v>213</v>
      </c>
      <c r="C151">
        <v>166</v>
      </c>
      <c r="D151">
        <v>120</v>
      </c>
      <c r="E151">
        <v>152</v>
      </c>
      <c r="F151">
        <v>95</v>
      </c>
      <c r="G151" s="10">
        <f>(Table2[[#This Row],[2017]]-Table2[[#This Row],[2013]])/Table2[[#This Row],[2017]]</f>
        <v>-1.2421052631578948</v>
      </c>
    </row>
    <row r="152" spans="1:7" x14ac:dyDescent="0.25">
      <c r="A152" t="s">
        <v>18</v>
      </c>
      <c r="B152">
        <v>5</v>
      </c>
      <c r="C152">
        <v>10</v>
      </c>
      <c r="D152">
        <v>14</v>
      </c>
      <c r="E152">
        <v>10</v>
      </c>
      <c r="F152">
        <v>9</v>
      </c>
      <c r="G152" s="10">
        <f>(Table2[[#This Row],[2017]]-Table2[[#This Row],[2013]])/Table2[[#This Row],[2017]]</f>
        <v>0.44444444444444442</v>
      </c>
    </row>
    <row r="153" spans="1:7" x14ac:dyDescent="0.25">
      <c r="A153" t="s">
        <v>34</v>
      </c>
      <c r="B153">
        <v>20</v>
      </c>
      <c r="C153">
        <v>9</v>
      </c>
      <c r="D153">
        <v>13</v>
      </c>
      <c r="E153">
        <v>24</v>
      </c>
      <c r="F153">
        <v>7</v>
      </c>
      <c r="G153" s="10">
        <f>(Table2[[#This Row],[2017]]-Table2[[#This Row],[2013]])/Table2[[#This Row],[2017]]</f>
        <v>-1.8571428571428572</v>
      </c>
    </row>
    <row r="154" spans="1:7" x14ac:dyDescent="0.25">
      <c r="A154" t="s">
        <v>166</v>
      </c>
      <c r="B154">
        <v>1186</v>
      </c>
      <c r="C154">
        <v>1135</v>
      </c>
      <c r="D154">
        <v>1373</v>
      </c>
      <c r="E154">
        <v>1468</v>
      </c>
      <c r="F154">
        <v>1054</v>
      </c>
      <c r="G154" s="10">
        <f>(Table2[[#This Row],[2017]]-Table2[[#This Row],[2013]])/Table2[[#This Row],[2017]]</f>
        <v>-0.1252371916508539</v>
      </c>
    </row>
    <row r="155" spans="1:7" x14ac:dyDescent="0.25">
      <c r="A155" t="s">
        <v>114</v>
      </c>
      <c r="B155">
        <v>65</v>
      </c>
      <c r="C155">
        <v>67</v>
      </c>
      <c r="D155">
        <v>110</v>
      </c>
      <c r="E155">
        <v>73</v>
      </c>
      <c r="F155">
        <v>69</v>
      </c>
      <c r="G155" s="10">
        <f>(Table2[[#This Row],[2017]]-Table2[[#This Row],[2013]])/Table2[[#This Row],[2017]]</f>
        <v>5.7971014492753624E-2</v>
      </c>
    </row>
    <row r="156" spans="1:7" x14ac:dyDescent="0.25">
      <c r="A156" t="s">
        <v>136</v>
      </c>
      <c r="B156">
        <v>101</v>
      </c>
      <c r="C156">
        <v>106</v>
      </c>
      <c r="D156">
        <v>138</v>
      </c>
      <c r="E156">
        <v>150</v>
      </c>
      <c r="F156">
        <v>134</v>
      </c>
      <c r="G156" s="10">
        <f>(Table2[[#This Row],[2017]]-Table2[[#This Row],[2013]])/Table2[[#This Row],[2017]]</f>
        <v>0.2462686567164179</v>
      </c>
    </row>
    <row r="157" spans="1:7" x14ac:dyDescent="0.25">
      <c r="A157" t="s">
        <v>122</v>
      </c>
      <c r="B157">
        <v>105</v>
      </c>
      <c r="C157">
        <v>113</v>
      </c>
      <c r="D157">
        <v>100</v>
      </c>
      <c r="E157">
        <v>96</v>
      </c>
      <c r="F157">
        <v>123</v>
      </c>
      <c r="G157" s="10">
        <f>(Table2[[#This Row],[2017]]-Table2[[#This Row],[2013]])/Table2[[#This Row],[2017]]</f>
        <v>0.14634146341463414</v>
      </c>
    </row>
    <row r="158" spans="1:7" x14ac:dyDescent="0.25">
      <c r="A158" t="s">
        <v>155</v>
      </c>
      <c r="B158">
        <v>357</v>
      </c>
      <c r="C158">
        <v>231</v>
      </c>
      <c r="D158">
        <v>297</v>
      </c>
      <c r="E158">
        <v>366</v>
      </c>
      <c r="F158">
        <v>130</v>
      </c>
      <c r="G158" s="10">
        <f>(Table2[[#This Row],[2017]]-Table2[[#This Row],[2013]])/Table2[[#This Row],[2017]]</f>
        <v>-1.7461538461538462</v>
      </c>
    </row>
    <row r="159" spans="1:7" x14ac:dyDescent="0.25">
      <c r="A159" t="s">
        <v>94</v>
      </c>
      <c r="B159">
        <v>31</v>
      </c>
      <c r="C159">
        <v>36</v>
      </c>
      <c r="D159">
        <v>17</v>
      </c>
      <c r="E159">
        <v>3</v>
      </c>
      <c r="F159">
        <v>12</v>
      </c>
      <c r="G159" s="10">
        <f>(Table2[[#This Row],[2017]]-Table2[[#This Row],[2013]])/Table2[[#This Row],[2017]]</f>
        <v>-1.5833333333333333</v>
      </c>
    </row>
    <row r="160" spans="1:7" x14ac:dyDescent="0.25">
      <c r="A160" t="s">
        <v>10</v>
      </c>
      <c r="B160">
        <v>1</v>
      </c>
      <c r="C160">
        <v>5</v>
      </c>
      <c r="D160">
        <v>8</v>
      </c>
      <c r="E160">
        <v>3</v>
      </c>
      <c r="F160">
        <v>4</v>
      </c>
      <c r="G160" s="10">
        <f>(Table2[[#This Row],[2017]]-Table2[[#This Row],[2013]])/Table2[[#This Row],[2017]]</f>
        <v>0.75</v>
      </c>
    </row>
    <row r="161" spans="1:7" x14ac:dyDescent="0.25">
      <c r="A161" t="s">
        <v>90</v>
      </c>
      <c r="B161">
        <v>21</v>
      </c>
      <c r="C161">
        <v>24</v>
      </c>
      <c r="D161">
        <v>38</v>
      </c>
      <c r="E161">
        <v>32</v>
      </c>
      <c r="F161">
        <v>19</v>
      </c>
      <c r="G161" s="10">
        <f>(Table2[[#This Row],[2017]]-Table2[[#This Row],[2013]])/Table2[[#This Row],[2017]]</f>
        <v>-0.10526315789473684</v>
      </c>
    </row>
    <row r="162" spans="1:7" x14ac:dyDescent="0.25">
      <c r="A162" t="s">
        <v>118</v>
      </c>
      <c r="B162">
        <v>51</v>
      </c>
      <c r="C162">
        <v>87</v>
      </c>
      <c r="D162">
        <v>79</v>
      </c>
      <c r="E162">
        <v>98</v>
      </c>
      <c r="F162">
        <v>97</v>
      </c>
      <c r="G162" s="10">
        <f>(Table2[[#This Row],[2017]]-Table2[[#This Row],[2013]])/Table2[[#This Row],[2017]]</f>
        <v>0.47422680412371132</v>
      </c>
    </row>
    <row r="163" spans="1:7" x14ac:dyDescent="0.25">
      <c r="A163" t="s">
        <v>44</v>
      </c>
      <c r="B163">
        <v>15</v>
      </c>
      <c r="C163">
        <v>21</v>
      </c>
      <c r="D163">
        <v>16</v>
      </c>
      <c r="E163">
        <v>21</v>
      </c>
      <c r="F163">
        <v>21</v>
      </c>
      <c r="G163" s="10">
        <f>(Table2[[#This Row],[2017]]-Table2[[#This Row],[2013]])/Table2[[#This Row],[2017]]</f>
        <v>0.2857142857142857</v>
      </c>
    </row>
    <row r="164" spans="1:7" x14ac:dyDescent="0.25">
      <c r="A164" t="s">
        <v>53</v>
      </c>
      <c r="B164">
        <v>9</v>
      </c>
      <c r="C164">
        <v>8</v>
      </c>
      <c r="D164">
        <v>14</v>
      </c>
      <c r="E164">
        <v>18</v>
      </c>
      <c r="F164">
        <v>6</v>
      </c>
      <c r="G164" s="10">
        <f>(Table2[[#This Row],[2017]]-Table2[[#This Row],[2013]])/Table2[[#This Row],[2017]]</f>
        <v>-0.5</v>
      </c>
    </row>
    <row r="165" spans="1:7" x14ac:dyDescent="0.25">
      <c r="A165" t="s">
        <v>129</v>
      </c>
      <c r="B165">
        <v>82</v>
      </c>
      <c r="C165">
        <v>130</v>
      </c>
      <c r="D165">
        <v>153</v>
      </c>
      <c r="E165">
        <v>114</v>
      </c>
      <c r="F165">
        <v>108</v>
      </c>
      <c r="G165" s="10">
        <f>(Table2[[#This Row],[2017]]-Table2[[#This Row],[2013]])/Table2[[#This Row],[2017]]</f>
        <v>0.24074074074074073</v>
      </c>
    </row>
    <row r="166" spans="1:7" x14ac:dyDescent="0.25">
      <c r="A166" t="s">
        <v>158</v>
      </c>
      <c r="B166">
        <v>361</v>
      </c>
      <c r="C166">
        <v>439</v>
      </c>
      <c r="D166">
        <v>490</v>
      </c>
      <c r="E166">
        <v>475</v>
      </c>
      <c r="F166">
        <v>473</v>
      </c>
      <c r="G166" s="10">
        <f>(Table2[[#This Row],[2017]]-Table2[[#This Row],[2013]])/Table2[[#This Row],[2017]]</f>
        <v>0.23678646934460887</v>
      </c>
    </row>
    <row r="167" spans="1:7" x14ac:dyDescent="0.25">
      <c r="A167" t="s">
        <v>110</v>
      </c>
      <c r="B167">
        <v>79</v>
      </c>
      <c r="C167">
        <v>46</v>
      </c>
      <c r="D167">
        <v>78</v>
      </c>
      <c r="E167">
        <v>59</v>
      </c>
      <c r="F167">
        <v>92</v>
      </c>
      <c r="G167" s="10">
        <f>(Table2[[#This Row],[2017]]-Table2[[#This Row],[2013]])/Table2[[#This Row],[2017]]</f>
        <v>0.14130434782608695</v>
      </c>
    </row>
    <row r="168" spans="1:7" x14ac:dyDescent="0.25">
      <c r="A168" t="s">
        <v>99</v>
      </c>
      <c r="B168">
        <v>51</v>
      </c>
      <c r="C168">
        <v>64</v>
      </c>
      <c r="D168">
        <v>71</v>
      </c>
      <c r="E168">
        <v>47</v>
      </c>
      <c r="F168">
        <v>72</v>
      </c>
      <c r="G168" s="10">
        <f>(Table2[[#This Row],[2017]]-Table2[[#This Row],[2013]])/Table2[[#This Row],[2017]]</f>
        <v>0.29166666666666669</v>
      </c>
    </row>
    <row r="169" spans="1:7" x14ac:dyDescent="0.25">
      <c r="A169" t="s">
        <v>127</v>
      </c>
      <c r="B169">
        <v>92</v>
      </c>
      <c r="C169">
        <v>95</v>
      </c>
      <c r="D169">
        <v>92</v>
      </c>
      <c r="E169">
        <v>107</v>
      </c>
      <c r="F169">
        <v>76</v>
      </c>
      <c r="G169" s="10">
        <f>(Table2[[#This Row],[2017]]-Table2[[#This Row],[2013]])/Table2[[#This Row],[2017]]</f>
        <v>-0.21052631578947367</v>
      </c>
    </row>
    <row r="170" spans="1:7" x14ac:dyDescent="0.25">
      <c r="A170" t="s">
        <v>54</v>
      </c>
      <c r="B170">
        <v>20</v>
      </c>
      <c r="C170">
        <v>12</v>
      </c>
      <c r="D170">
        <v>12</v>
      </c>
      <c r="E170">
        <v>13</v>
      </c>
      <c r="F170">
        <v>2</v>
      </c>
      <c r="G170" s="10">
        <f>(Table2[[#This Row],[2017]]-Table2[[#This Row],[2013]])/Table2[[#This Row],[2017]]</f>
        <v>-9</v>
      </c>
    </row>
    <row r="171" spans="1:7" x14ac:dyDescent="0.25">
      <c r="A171" t="s">
        <v>75</v>
      </c>
      <c r="B171">
        <v>22</v>
      </c>
      <c r="C171">
        <v>19</v>
      </c>
      <c r="D171">
        <v>19</v>
      </c>
      <c r="E171">
        <v>27</v>
      </c>
      <c r="F171">
        <v>32</v>
      </c>
      <c r="G171" s="10">
        <f>(Table2[[#This Row],[2017]]-Table2[[#This Row],[2013]])/Table2[[#This Row],[2017]]</f>
        <v>0.3125</v>
      </c>
    </row>
    <row r="172" spans="1:7" x14ac:dyDescent="0.25">
      <c r="A172" t="s">
        <v>25</v>
      </c>
      <c r="B172">
        <v>8</v>
      </c>
      <c r="C172">
        <v>12</v>
      </c>
      <c r="D172">
        <v>8</v>
      </c>
      <c r="E172">
        <v>14</v>
      </c>
      <c r="F172">
        <v>6</v>
      </c>
      <c r="G172" s="10">
        <f>(Table2[[#This Row],[2017]]-Table2[[#This Row],[2013]])/Table2[[#This Row],[2017]]</f>
        <v>-0.33333333333333331</v>
      </c>
    </row>
    <row r="173" spans="1:7" x14ac:dyDescent="0.25">
      <c r="A173" t="s">
        <v>176</v>
      </c>
      <c r="B173">
        <v>17274</v>
      </c>
      <c r="C173">
        <v>18106</v>
      </c>
      <c r="D173">
        <v>19916</v>
      </c>
      <c r="E173">
        <v>21087</v>
      </c>
      <c r="F173">
        <v>17605</v>
      </c>
      <c r="G173" s="10">
        <f>(Table2[[#This Row],[2017]]-Table2[[#This Row],[2013]])/Table2[[#This Row],[2017]]</f>
        <v>1.8801476853166715E-2</v>
      </c>
    </row>
    <row r="175" spans="1:7" x14ac:dyDescent="0.25">
      <c r="A175" t="s">
        <v>177</v>
      </c>
    </row>
  </sheetData>
  <mergeCells count="8">
    <mergeCell ref="I26:L28"/>
    <mergeCell ref="I4:L9"/>
    <mergeCell ref="I10:L17"/>
    <mergeCell ref="I19:L24"/>
    <mergeCell ref="A1:G1"/>
    <mergeCell ref="A2:B2"/>
    <mergeCell ref="C2:G2"/>
    <mergeCell ref="I2:L2"/>
  </mergeCells>
  <printOptions horizontalCentered="1"/>
  <pageMargins left="0.7" right="0.7" top="0.75" bottom="0.75" header="0.3" footer="0.3"/>
  <pageSetup orientation="landscape" r:id="rId1"/>
  <headerFooter>
    <oddFooter>&amp;C&amp;P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People Admitted to Opioid Tx</vt:lpstr>
      <vt:lpstr>Admissions to Opioid Tx</vt:lpstr>
      <vt:lpstr>'Admissions to Opioid Tx'!Print_Titles</vt:lpstr>
      <vt:lpstr>'People Admitted to Opioid Tx'!Print_Titles</vt:lpstr>
    </vt:vector>
  </TitlesOfParts>
  <Company>University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Lejardi, Diana</cp:lastModifiedBy>
  <cp:lastPrinted>2016-10-12T15:41:42Z</cp:lastPrinted>
  <dcterms:created xsi:type="dcterms:W3CDTF">2015-08-13T14:56:49Z</dcterms:created>
  <dcterms:modified xsi:type="dcterms:W3CDTF">2018-08-23T17:21:15Z</dcterms:modified>
</cp:coreProperties>
</file>