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4" activeTab="5"/>
  </bookViews>
  <sheets>
    <sheet name="99 permits by town-type" sheetId="1" r:id="rId1"/>
    <sheet name="99 permits by Net Gains" sheetId="2" r:id="rId2"/>
    <sheet name="Net gains by town &amp; type" sheetId="3" r:id="rId3"/>
    <sheet name="Permits by County" sheetId="4" r:id="rId4"/>
    <sheet name="Inventory 99" sheetId="5" r:id="rId5"/>
    <sheet name="Valuations by Town" sheetId="6" r:id="rId6"/>
    <sheet name="fig. 1" sheetId="7" r:id="rId7"/>
    <sheet name="fig. 2" sheetId="8" r:id="rId8"/>
    <sheet name="fig. 3" sheetId="9" r:id="rId9"/>
  </sheets>
  <definedNames>
    <definedName name="_xlnm.Print_Area" localSheetId="0">'99 permits by town-type'!$A$6:$I$181</definedName>
    <definedName name="_xlnm.Print_Area" localSheetId="5">'Valuations by Town'!$A$1:$G$180</definedName>
    <definedName name="_xlnm.Print_Titles" localSheetId="0">'99 permits by town-type'!$6:$9</definedName>
    <definedName name="_xlnm.Print_Titles" localSheetId="5">'Valuations by Town'!$1:$9</definedName>
  </definedNames>
  <calcPr fullCalcOnLoad="1"/>
</workbook>
</file>

<file path=xl/sharedStrings.xml><?xml version="1.0" encoding="utf-8"?>
<sst xmlns="http://schemas.openxmlformats.org/spreadsheetml/2006/main" count="1846" uniqueCount="250">
  <si>
    <t>1-unit</t>
  </si>
  <si>
    <t>5+ units</t>
  </si>
  <si>
    <t>Units</t>
  </si>
  <si>
    <t>Ansonia</t>
  </si>
  <si>
    <t>Bridgeport</t>
  </si>
  <si>
    <t>Bristol</t>
  </si>
  <si>
    <t>Danbury</t>
  </si>
  <si>
    <t>Derby</t>
  </si>
  <si>
    <t>Groton</t>
  </si>
  <si>
    <t>Hartford</t>
  </si>
  <si>
    <t>Meriden</t>
  </si>
  <si>
    <t>Middletown</t>
  </si>
  <si>
    <t>Milford</t>
  </si>
  <si>
    <t>New Britain</t>
  </si>
  <si>
    <t>New Haven</t>
  </si>
  <si>
    <t>New London</t>
  </si>
  <si>
    <t>Norwalk</t>
  </si>
  <si>
    <t>Norwich</t>
  </si>
  <si>
    <t>Shelton</t>
  </si>
  <si>
    <t>Stamford</t>
  </si>
  <si>
    <t>Torrington</t>
  </si>
  <si>
    <t>Waterbury</t>
  </si>
  <si>
    <t>West Haven</t>
  </si>
  <si>
    <t>3/4 units</t>
  </si>
  <si>
    <t>Andover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</si>
  <si>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</si>
  <si>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</si>
  <si>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</si>
  <si>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</si>
  <si>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</si>
  <si>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</si>
  <si>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</si>
  <si>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</si>
  <si>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</si>
  <si>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</si>
  <si>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</si>
  <si>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</si>
  <si>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Bridgewater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</si>
  <si>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</si>
  <si>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</si>
  <si>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</si>
  <si>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</si>
  <si>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</si>
  <si>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</si>
  <si>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</si>
  <si>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</si>
  <si>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</si>
  <si>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</si>
  <si>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</si>
  <si>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</si>
  <si>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</si>
  <si>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</si>
  <si>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</si>
  <si>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</si>
  <si>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Darien</t>
  </si>
  <si>
    <t>Deep River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</si>
  <si>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</si>
  <si>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</si>
  <si>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</si>
  <si>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</si>
  <si>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</si>
  <si>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</si>
  <si>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</si>
  <si>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</si>
  <si>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</si>
  <si>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</si>
  <si>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</si>
  <si>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</si>
  <si>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</si>
  <si>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</si>
  <si>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</si>
  <si>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</si>
  <si>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</si>
  <si>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</si>
  <si>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</si>
  <si>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</si>
  <si>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</si>
  <si>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Guilford</t>
  </si>
  <si>
    <t>Haddam</t>
  </si>
  <si>
    <t>Hamden</t>
  </si>
  <si>
    <t>Hampton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</si>
  <si>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</si>
  <si>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</si>
  <si>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</si>
  <si>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</si>
  <si>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</si>
  <si>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</si>
  <si>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</si>
  <si>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</si>
  <si>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</si>
  <si>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</si>
  <si>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</si>
  <si>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</si>
  <si>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</si>
  <si>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</si>
  <si>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</si>
  <si>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Middlebury</t>
  </si>
  <si>
    <t>Middlefield</t>
  </si>
  <si>
    <t>Monroe</t>
  </si>
  <si>
    <t>Montville</t>
  </si>
  <si>
    <t>Morris</t>
  </si>
  <si>
    <t>Naugatuck</t>
  </si>
  <si>
    <t>New Canaan</t>
  </si>
  <si>
    <t>New Fairfield</t>
  </si>
  <si>
    <t>New Hartford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</si>
  <si>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</si>
  <si>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</si>
  <si>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</si>
  <si>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</si>
  <si>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</si>
  <si>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</si>
  <si>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</si>
  <si>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</si>
  <si>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</si>
  <si>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</si>
  <si>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</si>
  <si>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</si>
  <si>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</si>
  <si>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</si>
  <si>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</si>
  <si>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</si>
  <si>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</si>
  <si>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</si>
  <si>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</si>
  <si>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</si>
  <si>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</si>
  <si>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</si>
  <si>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</si>
  <si>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</si>
  <si>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</si>
  <si>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</si>
  <si>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</si>
  <si>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</si>
  <si>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</si>
  <si>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</si>
  <si>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</si>
  <si>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</si>
  <si>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</si>
  <si>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</si>
  <si>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</si>
  <si>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</si>
  <si>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</si>
  <si>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</si>
  <si>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</si>
  <si>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</si>
  <si>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</si>
  <si>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</si>
  <si>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</si>
  <si>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</si>
  <si>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Trumbull</t>
  </si>
  <si>
    <t>Union</t>
  </si>
  <si>
    <t>Vernon</t>
  </si>
  <si>
    <t>Voluntown</t>
  </si>
  <si>
    <t>Wallingford</t>
  </si>
  <si>
    <t>Warren</t>
  </si>
  <si>
    <t>Washington</t>
  </si>
  <si>
    <t>Waterford</t>
  </si>
  <si>
    <t>Watertown</t>
  </si>
  <si>
    <t>West Hartford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</si>
  <si>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</si>
  <si>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</si>
  <si>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</si>
  <si>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</si>
  <si>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</si>
  <si>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</si>
  <si>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</si>
  <si>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</si>
  <si>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</si>
  <si>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</si>
  <si>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</si>
  <si>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</si>
  <si>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</si>
  <si>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</si>
  <si>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County</t>
  </si>
  <si>
    <t>Middlesex</t>
  </si>
  <si>
    <t>Towns</t>
  </si>
  <si>
    <t>Permit-issuing</t>
  </si>
  <si>
    <t>Total</t>
  </si>
  <si>
    <t>3 and 4</t>
  </si>
  <si>
    <t>5 Units</t>
  </si>
  <si>
    <t>Places</t>
  </si>
  <si>
    <t xml:space="preserve"> Units</t>
  </si>
  <si>
    <t>1 Unit</t>
  </si>
  <si>
    <t>2 Units</t>
  </si>
  <si>
    <t>or More</t>
  </si>
  <si>
    <t>Net Gain</t>
  </si>
  <si>
    <t>2 Unit</t>
  </si>
  <si>
    <t>3/4 Unit</t>
  </si>
  <si>
    <t>5+ Unit</t>
  </si>
  <si>
    <t>1999 Demolitions by type, by town</t>
  </si>
  <si>
    <t>Demolition</t>
  </si>
  <si>
    <t>Total Net</t>
  </si>
  <si>
    <t>Gains</t>
  </si>
  <si>
    <t>State</t>
  </si>
  <si>
    <t>State and County</t>
  </si>
  <si>
    <t>Net Gains</t>
  </si>
  <si>
    <t>Construction Valuations</t>
  </si>
  <si>
    <t>AAGR</t>
  </si>
  <si>
    <t>Single-unit</t>
  </si>
  <si>
    <t>Mobile Homes</t>
  </si>
  <si>
    <t>State/Towns</t>
  </si>
  <si>
    <t>All units</t>
  </si>
  <si>
    <t>2-unit</t>
  </si>
  <si>
    <t>&amp; Others 98</t>
  </si>
  <si>
    <t>Connecticut</t>
  </si>
  <si>
    <t>1999 Permits net gains by town and by type.</t>
  </si>
  <si>
    <t>Figure 1 - New Housing Units</t>
  </si>
  <si>
    <t>Structure Type</t>
  </si>
  <si>
    <t>One-Unit</t>
  </si>
  <si>
    <t>Two-Unit</t>
  </si>
  <si>
    <t>Five-or-More-Unit</t>
  </si>
  <si>
    <t>Three &amp; Four-Unit</t>
  </si>
  <si>
    <t>Total Units</t>
  </si>
  <si>
    <t>Chg. 99-98</t>
  </si>
  <si>
    <t>% Change</t>
  </si>
  <si>
    <t>Figure 2 - Change in Connecticut Housing Permits by County</t>
  </si>
  <si>
    <t>State &amp; Counties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</si>
  <si>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</si>
  <si>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</si>
  <si>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</si>
  <si>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</si>
  <si>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</si>
  <si>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</si>
  <si>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</si>
  <si>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</si>
  <si>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Units Change</t>
  </si>
  <si>
    <t>Figure 3 - Change in Connecticut Housing Inventory</t>
  </si>
  <si>
    <t>Other</t>
  </si>
  <si>
    <t>Demolitions</t>
  </si>
  <si>
    <t>Change</t>
  </si>
  <si>
    <t>1990-1999</t>
  </si>
  <si>
    <t xml:space="preserve">          4161*</t>
  </si>
  <si>
    <t>1998-1999</t>
  </si>
  <si>
    <t>Valuations</t>
  </si>
  <si>
    <t>Per Unit</t>
  </si>
  <si>
    <t>Total Valuation</t>
  </si>
  <si>
    <t>Single Family</t>
  </si>
  <si>
    <t>All Units (Including Single &amp; Multi-Units)</t>
  </si>
  <si>
    <t>Housing Units and Residential Construction Activity Authorized in 1999</t>
  </si>
  <si>
    <t>In Alphabetical Order</t>
  </si>
  <si>
    <t>Valuations of Residential Construction</t>
  </si>
  <si>
    <t>* Includes 1998 demolitions units 2,968 and</t>
  </si>
  <si>
    <t>1997 demolitions units 1,193</t>
  </si>
  <si>
    <t>Connecticut New Housing Authorizations in 1999</t>
  </si>
  <si>
    <t>Number of Housing Units</t>
  </si>
  <si>
    <t>Total 1999</t>
  </si>
  <si>
    <t>By State and Counties</t>
  </si>
  <si>
    <t>Connecticut Housing Inventory</t>
  </si>
  <si>
    <t>Housing Units in Connecticut Towns: End of December 1999 Estimates</t>
  </si>
  <si>
    <t>In Net Gains Order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</si>
</sst>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2"/>
  <sheetViews>
    <sheetView workbookViewId="0" topLeftCell="A1">
      <selection activeCell="A16" sqref="A16"/>
    </sheetView>
  </sheetViews>
  <sheetFormatPr defaultColWidth="9.140625" defaultRowHeight="12.75"/>
  <cols>
    <col min="1" max="1" width="14.8515625" style="0" bestFit="1" customWidth="1"/>
    <col min="2" max="2" width="12.421875" style="0" customWidth="1"/>
    <col min="3" max="3" width="8.8515625" style="0" customWidth="1"/>
    <col min="4" max="5" width="8.421875" style="0" customWidth="1"/>
    <col min="6" max="6" width="8.28125" style="0" customWidth="1"/>
    <col min="7" max="7" width="8.421875" style="0" customWidth="1"/>
    <col min="8" max="8" width="10.8515625" style="0" customWidth="1"/>
    <col min="9" max="9" width="10.57421875" style="0" customWidth="1"/>
    <col min="10" max="10" width="2.7109375" style="0" customWidth="1"/>
  </cols>
  <sheetData>
    <row r="1" spans="1:9" ht="15.75">
      <c r="A1" s="17" t="s">
        <v>243</v>
      </c>
      <c r="B1" s="17"/>
      <c r="C1" s="17"/>
      <c r="D1" s="17"/>
      <c r="E1" s="17"/>
      <c r="F1" s="17"/>
      <c r="G1" s="17"/>
      <c r="H1" s="17"/>
      <c r="I1" s="17"/>
    </row>
    <row r="2" spans="1:9" ht="15.75">
      <c r="A2" s="17" t="s">
        <v>239</v>
      </c>
      <c r="B2" s="17"/>
      <c r="C2" s="17"/>
      <c r="D2" s="17"/>
      <c r="E2" s="17"/>
      <c r="F2" s="17"/>
      <c r="G2" s="17"/>
      <c r="H2" s="17"/>
      <c r="I2" s="17"/>
    </row>
    <row r="4" spans="1:9" ht="12.75">
      <c r="A4" s="18" t="s">
        <v>244</v>
      </c>
      <c r="B4" s="18"/>
      <c r="C4" s="18"/>
      <c r="D4" s="18"/>
      <c r="E4" s="18"/>
      <c r="F4" s="18"/>
      <c r="G4" s="18"/>
      <c r="H4" s="18"/>
      <c r="I4" s="18"/>
    </row>
    <row r="6" spans="1:22" ht="12.75">
      <c r="A6" s="3"/>
      <c r="H6" s="3"/>
      <c r="I6" s="3"/>
      <c r="J6" s="3"/>
      <c r="K6" s="3" t="s">
        <v>189</v>
      </c>
      <c r="R6" t="s">
        <v>185</v>
      </c>
      <c r="V6" t="s">
        <v>191</v>
      </c>
    </row>
    <row r="7" spans="8:11" ht="12.75">
      <c r="H7" s="3"/>
      <c r="I7" s="3"/>
      <c r="J7" s="3"/>
      <c r="K7" s="3"/>
    </row>
    <row r="8" spans="1:11" ht="12.75">
      <c r="A8" s="3" t="s">
        <v>176</v>
      </c>
      <c r="C8" s="4" t="s">
        <v>177</v>
      </c>
      <c r="F8" s="4" t="s">
        <v>178</v>
      </c>
      <c r="G8" s="4" t="s">
        <v>179</v>
      </c>
      <c r="H8" s="3"/>
      <c r="I8" s="3"/>
      <c r="J8" s="3"/>
      <c r="K8" s="3"/>
    </row>
    <row r="9" spans="1:22" ht="12.75">
      <c r="A9" s="3" t="s">
        <v>180</v>
      </c>
      <c r="B9" s="2" t="s">
        <v>173</v>
      </c>
      <c r="C9" s="4" t="s">
        <v>181</v>
      </c>
      <c r="D9" s="4" t="s">
        <v>182</v>
      </c>
      <c r="E9" s="4" t="s">
        <v>183</v>
      </c>
      <c r="F9" s="4" t="s">
        <v>181</v>
      </c>
      <c r="G9" s="4" t="s">
        <v>184</v>
      </c>
      <c r="H9" s="4" t="s">
        <v>190</v>
      </c>
      <c r="I9" s="4" t="s">
        <v>195</v>
      </c>
      <c r="J9" s="4"/>
      <c r="K9" s="5" t="s">
        <v>175</v>
      </c>
      <c r="L9" s="6" t="s">
        <v>182</v>
      </c>
      <c r="M9" s="6" t="s">
        <v>186</v>
      </c>
      <c r="N9" s="6" t="s">
        <v>187</v>
      </c>
      <c r="O9" s="6" t="s">
        <v>188</v>
      </c>
      <c r="R9" s="6" t="s">
        <v>182</v>
      </c>
      <c r="S9" s="6" t="s">
        <v>186</v>
      </c>
      <c r="T9" s="6" t="s">
        <v>187</v>
      </c>
      <c r="U9" s="6" t="s">
        <v>188</v>
      </c>
      <c r="V9" t="s">
        <v>192</v>
      </c>
    </row>
    <row r="10" spans="1:7" ht="12.75">
      <c r="A10" s="3"/>
      <c r="B10" s="2"/>
      <c r="C10" s="4"/>
      <c r="D10" s="4"/>
      <c r="E10" s="4"/>
      <c r="F10" s="4"/>
      <c r="G10" s="4"/>
    </row>
    <row r="11" spans="1:10" ht="12.75">
      <c r="A11" s="3" t="s">
        <v>193</v>
      </c>
      <c r="B11" s="2"/>
      <c r="C11" s="1">
        <v>10637</v>
      </c>
      <c r="D11" s="1">
        <v>9249</v>
      </c>
      <c r="E11" s="1">
        <v>90</v>
      </c>
      <c r="F11" s="1">
        <v>64</v>
      </c>
      <c r="G11" s="1">
        <v>1234</v>
      </c>
      <c r="H11">
        <v>2001</v>
      </c>
      <c r="I11" s="1">
        <v>8636</v>
      </c>
      <c r="J11" s="1"/>
    </row>
    <row r="12" spans="9:15" ht="12.75">
      <c r="I12" s="1"/>
      <c r="J12" s="1"/>
      <c r="L12">
        <f>SUM(L13:L181)</f>
        <v>757</v>
      </c>
      <c r="M12">
        <f>SUM(M13:M181)</f>
        <v>244</v>
      </c>
      <c r="N12">
        <f>SUM(N13:N181)</f>
        <v>326</v>
      </c>
      <c r="O12">
        <f>SUM(O13:O181)</f>
        <v>674</v>
      </c>
    </row>
    <row r="13" spans="1:22" ht="12.75">
      <c r="A13" s="3" t="s">
        <v>24</v>
      </c>
      <c r="B13" s="3" t="s">
        <v>148</v>
      </c>
      <c r="C13">
        <v>20</v>
      </c>
      <c r="D13">
        <v>20</v>
      </c>
      <c r="E13">
        <v>0</v>
      </c>
      <c r="F13">
        <v>0</v>
      </c>
      <c r="G13">
        <v>0</v>
      </c>
      <c r="H13">
        <v>0</v>
      </c>
      <c r="I13" s="1">
        <v>20</v>
      </c>
      <c r="J13" s="1"/>
      <c r="K13" s="3" t="s">
        <v>24</v>
      </c>
      <c r="L13">
        <v>0</v>
      </c>
      <c r="M13">
        <v>0</v>
      </c>
      <c r="N13">
        <v>0</v>
      </c>
      <c r="O13">
        <v>0</v>
      </c>
      <c r="R13">
        <f>D13-L13</f>
        <v>20</v>
      </c>
      <c r="S13">
        <f>E13-M13</f>
        <v>0</v>
      </c>
      <c r="T13">
        <f>F13-N13</f>
        <v>0</v>
      </c>
      <c r="U13">
        <f>G13-O13</f>
        <v>0</v>
      </c>
      <c r="V13">
        <f>SUM(R13:U13)</f>
        <v>20</v>
      </c>
    </row>
    <row r="14" spans="1:22" ht="12.75">
      <c r="A14" s="3" t="s">
        <v>3</v>
      </c>
      <c r="B14" s="3" t="s">
        <v>14</v>
      </c>
      <c r="C14">
        <v>40</v>
      </c>
      <c r="D14">
        <v>38</v>
      </c>
      <c r="E14">
        <v>2</v>
      </c>
      <c r="F14">
        <v>0</v>
      </c>
      <c r="G14">
        <v>0</v>
      </c>
      <c r="H14">
        <v>3</v>
      </c>
      <c r="I14" s="1">
        <v>37</v>
      </c>
      <c r="J14" s="1"/>
      <c r="K14" s="3" t="s">
        <v>3</v>
      </c>
      <c r="L14">
        <v>1</v>
      </c>
      <c r="M14">
        <v>2</v>
      </c>
      <c r="N14">
        <v>0</v>
      </c>
      <c r="O14">
        <v>0</v>
      </c>
      <c r="R14">
        <f aca="true" t="shared" si="0" ref="R14:R77">D14-L14</f>
        <v>37</v>
      </c>
      <c r="S14">
        <f aca="true" t="shared" si="1" ref="S14:S77">E14-M14</f>
        <v>0</v>
      </c>
      <c r="T14">
        <f aca="true" t="shared" si="2" ref="T14:T77">F14-N14</f>
        <v>0</v>
      </c>
      <c r="U14">
        <f aca="true" t="shared" si="3" ref="U14:U77">G14-O14</f>
        <v>0</v>
      </c>
      <c r="V14">
        <f aca="true" t="shared" si="4" ref="V14:V77">SUM(R14:U14)</f>
        <v>37</v>
      </c>
    </row>
    <row r="15" spans="1:22" ht="12.75">
      <c r="A15" s="3" t="s">
        <v>25</v>
      </c>
      <c r="B15" s="3" t="s">
        <v>166</v>
      </c>
      <c r="C15">
        <v>17</v>
      </c>
      <c r="D15">
        <v>17</v>
      </c>
      <c r="E15">
        <v>0</v>
      </c>
      <c r="F15">
        <v>0</v>
      </c>
      <c r="G15">
        <v>0</v>
      </c>
      <c r="H15">
        <v>0</v>
      </c>
      <c r="I15" s="1">
        <v>17</v>
      </c>
      <c r="J15" s="1"/>
      <c r="K15" s="3" t="s">
        <v>25</v>
      </c>
      <c r="L15">
        <v>0</v>
      </c>
      <c r="M15">
        <v>0</v>
      </c>
      <c r="N15">
        <v>0</v>
      </c>
      <c r="O15">
        <v>0</v>
      </c>
      <c r="R15">
        <f t="shared" si="0"/>
        <v>17</v>
      </c>
      <c r="S15">
        <f t="shared" si="1"/>
        <v>0</v>
      </c>
      <c r="T15">
        <f t="shared" si="2"/>
        <v>0</v>
      </c>
      <c r="U15">
        <f t="shared" si="3"/>
        <v>0</v>
      </c>
      <c r="V15">
        <f t="shared" si="4"/>
        <v>17</v>
      </c>
    </row>
    <row r="16" spans="1:22" ht="12.75">
      <c r="A16" s="3" t="s">
        <v>26</v>
      </c>
      <c r="B16" s="3" t="s">
        <v>9</v>
      </c>
      <c r="C16">
        <v>172</v>
      </c>
      <c r="D16">
        <v>120</v>
      </c>
      <c r="E16">
        <v>0</v>
      </c>
      <c r="F16">
        <v>0</v>
      </c>
      <c r="G16">
        <v>52</v>
      </c>
      <c r="H16">
        <v>3</v>
      </c>
      <c r="I16" s="1">
        <v>169</v>
      </c>
      <c r="J16" s="1"/>
      <c r="K16" s="3" t="s">
        <v>26</v>
      </c>
      <c r="L16">
        <v>3</v>
      </c>
      <c r="M16">
        <v>0</v>
      </c>
      <c r="N16">
        <v>0</v>
      </c>
      <c r="O16">
        <v>0</v>
      </c>
      <c r="R16">
        <f t="shared" si="0"/>
        <v>117</v>
      </c>
      <c r="S16">
        <f t="shared" si="1"/>
        <v>0</v>
      </c>
      <c r="T16">
        <f t="shared" si="2"/>
        <v>0</v>
      </c>
      <c r="U16">
        <f t="shared" si="3"/>
        <v>52</v>
      </c>
      <c r="V16">
        <f t="shared" si="4"/>
        <v>169</v>
      </c>
    </row>
    <row r="17" spans="1:22" ht="12.75">
      <c r="A17" s="3" t="s">
        <v>27</v>
      </c>
      <c r="B17" s="3" t="s">
        <v>90</v>
      </c>
      <c r="C17">
        <v>19</v>
      </c>
      <c r="D17">
        <v>19</v>
      </c>
      <c r="E17">
        <v>0</v>
      </c>
      <c r="F17">
        <v>0</v>
      </c>
      <c r="G17">
        <v>0</v>
      </c>
      <c r="H17">
        <v>0</v>
      </c>
      <c r="I17" s="1">
        <v>19</v>
      </c>
      <c r="J17" s="1"/>
      <c r="K17" s="3" t="s">
        <v>27</v>
      </c>
      <c r="L17">
        <v>0</v>
      </c>
      <c r="M17">
        <v>0</v>
      </c>
      <c r="N17">
        <v>0</v>
      </c>
      <c r="O17">
        <v>0</v>
      </c>
      <c r="R17">
        <f t="shared" si="0"/>
        <v>19</v>
      </c>
      <c r="S17">
        <f t="shared" si="1"/>
        <v>0</v>
      </c>
      <c r="T17">
        <f t="shared" si="2"/>
        <v>0</v>
      </c>
      <c r="U17">
        <f t="shared" si="3"/>
        <v>0</v>
      </c>
      <c r="V17">
        <f t="shared" si="4"/>
        <v>19</v>
      </c>
    </row>
    <row r="18" spans="1:22" ht="12.75">
      <c r="A18" s="3" t="s">
        <v>28</v>
      </c>
      <c r="B18" s="3" t="s">
        <v>14</v>
      </c>
      <c r="C18">
        <v>49</v>
      </c>
      <c r="D18">
        <v>49</v>
      </c>
      <c r="E18">
        <v>0</v>
      </c>
      <c r="F18">
        <v>0</v>
      </c>
      <c r="G18">
        <v>0</v>
      </c>
      <c r="H18">
        <v>0</v>
      </c>
      <c r="I18" s="1">
        <v>49</v>
      </c>
      <c r="J18" s="1"/>
      <c r="K18" s="3" t="s">
        <v>28</v>
      </c>
      <c r="L18">
        <v>0</v>
      </c>
      <c r="M18">
        <v>0</v>
      </c>
      <c r="N18">
        <v>0</v>
      </c>
      <c r="O18">
        <v>0</v>
      </c>
      <c r="R18">
        <f t="shared" si="0"/>
        <v>49</v>
      </c>
      <c r="S18">
        <f t="shared" si="1"/>
        <v>0</v>
      </c>
      <c r="T18">
        <f t="shared" si="2"/>
        <v>0</v>
      </c>
      <c r="U18">
        <f t="shared" si="3"/>
        <v>0</v>
      </c>
      <c r="V18">
        <f t="shared" si="4"/>
        <v>49</v>
      </c>
    </row>
    <row r="19" spans="1:22" ht="12.75">
      <c r="A19" s="3" t="s">
        <v>29</v>
      </c>
      <c r="B19" s="3" t="s">
        <v>9</v>
      </c>
      <c r="C19">
        <v>103</v>
      </c>
      <c r="D19">
        <v>101</v>
      </c>
      <c r="E19">
        <v>2</v>
      </c>
      <c r="F19">
        <v>0</v>
      </c>
      <c r="G19">
        <v>0</v>
      </c>
      <c r="H19">
        <v>2</v>
      </c>
      <c r="I19" s="1">
        <v>101</v>
      </c>
      <c r="J19" s="1"/>
      <c r="K19" s="3" t="s">
        <v>29</v>
      </c>
      <c r="L19">
        <v>2</v>
      </c>
      <c r="M19">
        <v>0</v>
      </c>
      <c r="N19">
        <v>0</v>
      </c>
      <c r="O19">
        <v>0</v>
      </c>
      <c r="R19">
        <f t="shared" si="0"/>
        <v>99</v>
      </c>
      <c r="S19">
        <f t="shared" si="1"/>
        <v>2</v>
      </c>
      <c r="T19">
        <f t="shared" si="2"/>
        <v>0</v>
      </c>
      <c r="U19">
        <f t="shared" si="3"/>
        <v>0</v>
      </c>
      <c r="V19">
        <f t="shared" si="4"/>
        <v>101</v>
      </c>
    </row>
    <row r="20" spans="1:22" ht="12.75">
      <c r="A20" s="3" t="s">
        <v>30</v>
      </c>
      <c r="B20" s="3" t="s">
        <v>14</v>
      </c>
      <c r="C20">
        <v>27</v>
      </c>
      <c r="D20">
        <v>27</v>
      </c>
      <c r="E20">
        <v>0</v>
      </c>
      <c r="F20">
        <v>0</v>
      </c>
      <c r="G20">
        <v>0</v>
      </c>
      <c r="H20">
        <v>0</v>
      </c>
      <c r="I20" s="1">
        <v>27</v>
      </c>
      <c r="J20" s="1"/>
      <c r="K20" s="3" t="s">
        <v>30</v>
      </c>
      <c r="L20">
        <v>0</v>
      </c>
      <c r="M20">
        <v>0</v>
      </c>
      <c r="N20">
        <v>0</v>
      </c>
      <c r="O20">
        <v>0</v>
      </c>
      <c r="R20">
        <f t="shared" si="0"/>
        <v>27</v>
      </c>
      <c r="S20">
        <f t="shared" si="1"/>
        <v>0</v>
      </c>
      <c r="T20">
        <f t="shared" si="2"/>
        <v>0</v>
      </c>
      <c r="U20">
        <f t="shared" si="3"/>
        <v>0</v>
      </c>
      <c r="V20">
        <f t="shared" si="4"/>
        <v>27</v>
      </c>
    </row>
    <row r="21" spans="1:22" ht="12.75">
      <c r="A21" s="3" t="s">
        <v>31</v>
      </c>
      <c r="B21" s="3" t="s">
        <v>69</v>
      </c>
      <c r="C21">
        <v>46</v>
      </c>
      <c r="D21">
        <v>46</v>
      </c>
      <c r="E21">
        <v>0</v>
      </c>
      <c r="F21">
        <v>0</v>
      </c>
      <c r="G21">
        <v>0</v>
      </c>
      <c r="H21">
        <v>1</v>
      </c>
      <c r="I21" s="1">
        <v>45</v>
      </c>
      <c r="J21" s="1"/>
      <c r="K21" s="3" t="s">
        <v>31</v>
      </c>
      <c r="L21">
        <v>1</v>
      </c>
      <c r="M21">
        <v>0</v>
      </c>
      <c r="N21">
        <v>0</v>
      </c>
      <c r="O21">
        <v>0</v>
      </c>
      <c r="R21">
        <f t="shared" si="0"/>
        <v>45</v>
      </c>
      <c r="S21">
        <f t="shared" si="1"/>
        <v>0</v>
      </c>
      <c r="T21">
        <f t="shared" si="2"/>
        <v>0</v>
      </c>
      <c r="U21">
        <f t="shared" si="3"/>
        <v>0</v>
      </c>
      <c r="V21">
        <f t="shared" si="4"/>
        <v>45</v>
      </c>
    </row>
    <row r="22" spans="1:22" ht="12.75">
      <c r="A22" s="3" t="s">
        <v>32</v>
      </c>
      <c r="B22" s="3" t="s">
        <v>90</v>
      </c>
      <c r="C22">
        <v>20</v>
      </c>
      <c r="D22">
        <v>20</v>
      </c>
      <c r="E22">
        <v>0</v>
      </c>
      <c r="F22">
        <v>0</v>
      </c>
      <c r="G22">
        <v>0</v>
      </c>
      <c r="H22">
        <v>0</v>
      </c>
      <c r="I22" s="1">
        <v>20</v>
      </c>
      <c r="J22" s="1"/>
      <c r="K22" s="3" t="s">
        <v>32</v>
      </c>
      <c r="L22">
        <v>0</v>
      </c>
      <c r="M22">
        <v>0</v>
      </c>
      <c r="N22">
        <v>0</v>
      </c>
      <c r="O22">
        <v>0</v>
      </c>
      <c r="R22">
        <f t="shared" si="0"/>
        <v>20</v>
      </c>
      <c r="S22">
        <f t="shared" si="1"/>
        <v>0</v>
      </c>
      <c r="T22">
        <f t="shared" si="2"/>
        <v>0</v>
      </c>
      <c r="U22">
        <f t="shared" si="3"/>
        <v>0</v>
      </c>
      <c r="V22">
        <f t="shared" si="4"/>
        <v>20</v>
      </c>
    </row>
    <row r="23" spans="1:22" ht="12.75">
      <c r="A23" s="3" t="s">
        <v>33</v>
      </c>
      <c r="B23" s="3" t="s">
        <v>9</v>
      </c>
      <c r="C23">
        <v>40</v>
      </c>
      <c r="D23">
        <v>40</v>
      </c>
      <c r="E23">
        <v>0</v>
      </c>
      <c r="F23">
        <v>0</v>
      </c>
      <c r="G23">
        <v>0</v>
      </c>
      <c r="H23">
        <v>4</v>
      </c>
      <c r="I23" s="1">
        <v>36</v>
      </c>
      <c r="J23" s="1"/>
      <c r="K23" s="3" t="s">
        <v>33</v>
      </c>
      <c r="L23">
        <v>4</v>
      </c>
      <c r="M23">
        <v>0</v>
      </c>
      <c r="N23">
        <v>0</v>
      </c>
      <c r="O23">
        <v>0</v>
      </c>
      <c r="R23">
        <f t="shared" si="0"/>
        <v>36</v>
      </c>
      <c r="S23">
        <f t="shared" si="1"/>
        <v>0</v>
      </c>
      <c r="T23">
        <f t="shared" si="2"/>
        <v>0</v>
      </c>
      <c r="U23">
        <f t="shared" si="3"/>
        <v>0</v>
      </c>
      <c r="V23">
        <f t="shared" si="4"/>
        <v>36</v>
      </c>
    </row>
    <row r="24" spans="1:22" ht="12.75">
      <c r="A24" s="3" t="s">
        <v>34</v>
      </c>
      <c r="B24" s="3" t="s">
        <v>148</v>
      </c>
      <c r="C24">
        <v>37</v>
      </c>
      <c r="D24">
        <v>37</v>
      </c>
      <c r="E24">
        <v>0</v>
      </c>
      <c r="F24">
        <v>0</v>
      </c>
      <c r="G24">
        <v>0</v>
      </c>
      <c r="H24">
        <v>1</v>
      </c>
      <c r="I24" s="1">
        <v>36</v>
      </c>
      <c r="J24" s="1"/>
      <c r="K24" s="3" t="s">
        <v>34</v>
      </c>
      <c r="L24">
        <v>1</v>
      </c>
      <c r="M24">
        <v>0</v>
      </c>
      <c r="N24">
        <v>0</v>
      </c>
      <c r="O24">
        <v>0</v>
      </c>
      <c r="R24">
        <f t="shared" si="0"/>
        <v>36</v>
      </c>
      <c r="S24">
        <f t="shared" si="1"/>
        <v>0</v>
      </c>
      <c r="T24">
        <f t="shared" si="2"/>
        <v>0</v>
      </c>
      <c r="U24">
        <f t="shared" si="3"/>
        <v>0</v>
      </c>
      <c r="V24">
        <f t="shared" si="4"/>
        <v>36</v>
      </c>
    </row>
    <row r="25" spans="1:22" ht="12.75">
      <c r="A25" s="3" t="s">
        <v>35</v>
      </c>
      <c r="B25" s="3" t="s">
        <v>15</v>
      </c>
      <c r="C25">
        <v>15</v>
      </c>
      <c r="D25">
        <v>15</v>
      </c>
      <c r="E25">
        <v>0</v>
      </c>
      <c r="F25">
        <v>0</v>
      </c>
      <c r="G25">
        <v>0</v>
      </c>
      <c r="H25">
        <v>0</v>
      </c>
      <c r="I25" s="1">
        <v>15</v>
      </c>
      <c r="J25" s="1"/>
      <c r="K25" s="3" t="s">
        <v>35</v>
      </c>
      <c r="L25">
        <v>0</v>
      </c>
      <c r="M25">
        <v>0</v>
      </c>
      <c r="N25">
        <v>0</v>
      </c>
      <c r="O25">
        <v>0</v>
      </c>
      <c r="R25">
        <f t="shared" si="0"/>
        <v>15</v>
      </c>
      <c r="S25">
        <f t="shared" si="1"/>
        <v>0</v>
      </c>
      <c r="T25">
        <f t="shared" si="2"/>
        <v>0</v>
      </c>
      <c r="U25">
        <f t="shared" si="3"/>
        <v>0</v>
      </c>
      <c r="V25">
        <f t="shared" si="4"/>
        <v>15</v>
      </c>
    </row>
    <row r="26" spans="1:22" ht="12.75">
      <c r="A26" s="3" t="s">
        <v>36</v>
      </c>
      <c r="B26" s="3" t="s">
        <v>14</v>
      </c>
      <c r="C26">
        <v>54</v>
      </c>
      <c r="D26">
        <v>48</v>
      </c>
      <c r="E26">
        <v>6</v>
      </c>
      <c r="F26">
        <v>0</v>
      </c>
      <c r="G26">
        <v>0</v>
      </c>
      <c r="H26">
        <v>10</v>
      </c>
      <c r="I26" s="1">
        <v>44</v>
      </c>
      <c r="J26" s="1"/>
      <c r="K26" s="3" t="s">
        <v>36</v>
      </c>
      <c r="L26">
        <v>10</v>
      </c>
      <c r="M26">
        <v>0</v>
      </c>
      <c r="N26">
        <v>0</v>
      </c>
      <c r="O26">
        <v>0</v>
      </c>
      <c r="R26">
        <f t="shared" si="0"/>
        <v>38</v>
      </c>
      <c r="S26">
        <f t="shared" si="1"/>
        <v>6</v>
      </c>
      <c r="T26">
        <f t="shared" si="2"/>
        <v>0</v>
      </c>
      <c r="U26">
        <f t="shared" si="3"/>
        <v>0</v>
      </c>
      <c r="V26">
        <f t="shared" si="4"/>
        <v>44</v>
      </c>
    </row>
    <row r="27" spans="1:22" ht="12.75">
      <c r="A27" s="3" t="s">
        <v>4</v>
      </c>
      <c r="B27" s="3" t="s">
        <v>69</v>
      </c>
      <c r="C27">
        <v>63</v>
      </c>
      <c r="D27">
        <v>56</v>
      </c>
      <c r="E27">
        <v>4</v>
      </c>
      <c r="F27">
        <v>3</v>
      </c>
      <c r="G27">
        <v>0</v>
      </c>
      <c r="H27">
        <v>274</v>
      </c>
      <c r="I27" s="1">
        <v>-211</v>
      </c>
      <c r="J27" s="1"/>
      <c r="K27" s="3" t="s">
        <v>4</v>
      </c>
      <c r="L27">
        <v>17</v>
      </c>
      <c r="M27">
        <v>108</v>
      </c>
      <c r="N27">
        <v>101</v>
      </c>
      <c r="O27">
        <v>48</v>
      </c>
      <c r="R27">
        <f t="shared" si="0"/>
        <v>39</v>
      </c>
      <c r="S27">
        <f t="shared" si="1"/>
        <v>-104</v>
      </c>
      <c r="T27">
        <f t="shared" si="2"/>
        <v>-98</v>
      </c>
      <c r="U27">
        <f t="shared" si="3"/>
        <v>-48</v>
      </c>
      <c r="V27">
        <f t="shared" si="4"/>
        <v>-211</v>
      </c>
    </row>
    <row r="28" spans="1:22" ht="12.75">
      <c r="A28" s="3" t="s">
        <v>37</v>
      </c>
      <c r="B28" s="3" t="s">
        <v>90</v>
      </c>
      <c r="C28">
        <v>7</v>
      </c>
      <c r="D28">
        <v>7</v>
      </c>
      <c r="E28">
        <v>0</v>
      </c>
      <c r="F28">
        <v>0</v>
      </c>
      <c r="G28">
        <v>0</v>
      </c>
      <c r="H28">
        <v>0</v>
      </c>
      <c r="I28" s="1">
        <v>7</v>
      </c>
      <c r="J28" s="1"/>
      <c r="K28" s="3" t="s">
        <v>37</v>
      </c>
      <c r="L28">
        <v>0</v>
      </c>
      <c r="M28">
        <v>0</v>
      </c>
      <c r="N28">
        <v>0</v>
      </c>
      <c r="O28">
        <v>0</v>
      </c>
      <c r="R28">
        <f t="shared" si="0"/>
        <v>7</v>
      </c>
      <c r="S28">
        <f t="shared" si="1"/>
        <v>0</v>
      </c>
      <c r="T28">
        <f t="shared" si="2"/>
        <v>0</v>
      </c>
      <c r="U28">
        <f t="shared" si="3"/>
        <v>0</v>
      </c>
      <c r="V28">
        <f t="shared" si="4"/>
        <v>7</v>
      </c>
    </row>
    <row r="29" spans="1:22" ht="12.75">
      <c r="A29" s="3" t="s">
        <v>5</v>
      </c>
      <c r="B29" s="3" t="s">
        <v>9</v>
      </c>
      <c r="C29">
        <v>92</v>
      </c>
      <c r="D29">
        <v>92</v>
      </c>
      <c r="E29">
        <v>0</v>
      </c>
      <c r="F29">
        <v>0</v>
      </c>
      <c r="G29">
        <v>0</v>
      </c>
      <c r="H29">
        <v>59</v>
      </c>
      <c r="I29" s="1">
        <v>33</v>
      </c>
      <c r="J29" s="1"/>
      <c r="K29" s="3" t="s">
        <v>5</v>
      </c>
      <c r="L29">
        <v>10</v>
      </c>
      <c r="M29">
        <v>9</v>
      </c>
      <c r="N29">
        <v>4</v>
      </c>
      <c r="O29">
        <v>36</v>
      </c>
      <c r="R29">
        <f t="shared" si="0"/>
        <v>82</v>
      </c>
      <c r="S29">
        <f t="shared" si="1"/>
        <v>-9</v>
      </c>
      <c r="T29">
        <f t="shared" si="2"/>
        <v>-4</v>
      </c>
      <c r="U29">
        <f t="shared" si="3"/>
        <v>-36</v>
      </c>
      <c r="V29">
        <f t="shared" si="4"/>
        <v>33</v>
      </c>
    </row>
    <row r="30" spans="1:22" ht="12.75">
      <c r="A30" s="3" t="s">
        <v>38</v>
      </c>
      <c r="B30" s="3" t="s">
        <v>69</v>
      </c>
      <c r="C30">
        <v>63</v>
      </c>
      <c r="D30">
        <v>63</v>
      </c>
      <c r="E30">
        <v>0</v>
      </c>
      <c r="F30">
        <v>0</v>
      </c>
      <c r="G30">
        <v>0</v>
      </c>
      <c r="H30">
        <v>0</v>
      </c>
      <c r="I30" s="1">
        <v>63</v>
      </c>
      <c r="J30" s="1"/>
      <c r="K30" s="3" t="s">
        <v>38</v>
      </c>
      <c r="L30">
        <v>0</v>
      </c>
      <c r="M30">
        <v>0</v>
      </c>
      <c r="N30">
        <v>0</v>
      </c>
      <c r="O30">
        <v>0</v>
      </c>
      <c r="R30">
        <f t="shared" si="0"/>
        <v>63</v>
      </c>
      <c r="S30">
        <f t="shared" si="1"/>
        <v>0</v>
      </c>
      <c r="T30">
        <f t="shared" si="2"/>
        <v>0</v>
      </c>
      <c r="U30">
        <f t="shared" si="3"/>
        <v>0</v>
      </c>
      <c r="V30">
        <f t="shared" si="4"/>
        <v>63</v>
      </c>
    </row>
    <row r="31" spans="1:22" ht="12.75">
      <c r="A31" s="3" t="s">
        <v>39</v>
      </c>
      <c r="B31" s="3" t="s">
        <v>166</v>
      </c>
      <c r="C31">
        <v>34</v>
      </c>
      <c r="D31">
        <v>27</v>
      </c>
      <c r="E31">
        <v>0</v>
      </c>
      <c r="F31">
        <v>0</v>
      </c>
      <c r="G31">
        <v>7</v>
      </c>
      <c r="H31">
        <v>0</v>
      </c>
      <c r="I31" s="1">
        <v>34</v>
      </c>
      <c r="J31" s="1"/>
      <c r="K31" s="3" t="s">
        <v>39</v>
      </c>
      <c r="L31">
        <v>0</v>
      </c>
      <c r="M31">
        <v>0</v>
      </c>
      <c r="N31">
        <v>0</v>
      </c>
      <c r="O31">
        <v>0</v>
      </c>
      <c r="R31">
        <f t="shared" si="0"/>
        <v>27</v>
      </c>
      <c r="S31">
        <f t="shared" si="1"/>
        <v>0</v>
      </c>
      <c r="T31">
        <f t="shared" si="2"/>
        <v>0</v>
      </c>
      <c r="U31">
        <f t="shared" si="3"/>
        <v>7</v>
      </c>
      <c r="V31">
        <f t="shared" si="4"/>
        <v>34</v>
      </c>
    </row>
    <row r="32" spans="1:22" ht="12.75">
      <c r="A32" s="3" t="s">
        <v>40</v>
      </c>
      <c r="B32" s="3" t="s">
        <v>9</v>
      </c>
      <c r="C32">
        <v>71</v>
      </c>
      <c r="D32">
        <v>71</v>
      </c>
      <c r="E32">
        <v>0</v>
      </c>
      <c r="F32">
        <v>0</v>
      </c>
      <c r="G32">
        <v>0</v>
      </c>
      <c r="H32">
        <v>0</v>
      </c>
      <c r="I32" s="1">
        <v>71</v>
      </c>
      <c r="J32" s="1"/>
      <c r="K32" s="3" t="s">
        <v>40</v>
      </c>
      <c r="L32">
        <v>0</v>
      </c>
      <c r="M32">
        <v>0</v>
      </c>
      <c r="N32">
        <v>0</v>
      </c>
      <c r="O32">
        <v>0</v>
      </c>
      <c r="R32">
        <f t="shared" si="0"/>
        <v>71</v>
      </c>
      <c r="S32">
        <f t="shared" si="1"/>
        <v>0</v>
      </c>
      <c r="T32">
        <f t="shared" si="2"/>
        <v>0</v>
      </c>
      <c r="U32">
        <f t="shared" si="3"/>
        <v>0</v>
      </c>
      <c r="V32">
        <f t="shared" si="4"/>
        <v>71</v>
      </c>
    </row>
    <row r="33" spans="1:22" ht="12.75">
      <c r="A33" s="3" t="s">
        <v>41</v>
      </c>
      <c r="B33" s="3" t="s">
        <v>90</v>
      </c>
      <c r="C33">
        <v>4</v>
      </c>
      <c r="D33">
        <v>4</v>
      </c>
      <c r="E33">
        <v>0</v>
      </c>
      <c r="F33">
        <v>0</v>
      </c>
      <c r="G33">
        <v>0</v>
      </c>
      <c r="H33">
        <v>0</v>
      </c>
      <c r="I33" s="1">
        <v>4</v>
      </c>
      <c r="J33" s="1"/>
      <c r="K33" s="3" t="s">
        <v>41</v>
      </c>
      <c r="L33">
        <v>0</v>
      </c>
      <c r="M33">
        <v>0</v>
      </c>
      <c r="N33">
        <v>0</v>
      </c>
      <c r="O33">
        <v>0</v>
      </c>
      <c r="R33">
        <f t="shared" si="0"/>
        <v>4</v>
      </c>
      <c r="S33">
        <f t="shared" si="1"/>
        <v>0</v>
      </c>
      <c r="T33">
        <f t="shared" si="2"/>
        <v>0</v>
      </c>
      <c r="U33">
        <f t="shared" si="3"/>
        <v>0</v>
      </c>
      <c r="V33">
        <f t="shared" si="4"/>
        <v>4</v>
      </c>
    </row>
    <row r="34" spans="1:22" ht="12.75">
      <c r="A34" s="3" t="s">
        <v>42</v>
      </c>
      <c r="B34" s="3" t="s">
        <v>166</v>
      </c>
      <c r="C34">
        <v>20</v>
      </c>
      <c r="D34">
        <v>20</v>
      </c>
      <c r="E34">
        <v>0</v>
      </c>
      <c r="F34">
        <v>0</v>
      </c>
      <c r="G34">
        <v>0</v>
      </c>
      <c r="H34">
        <v>2</v>
      </c>
      <c r="I34" s="1">
        <v>18</v>
      </c>
      <c r="J34" s="1"/>
      <c r="K34" s="3" t="s">
        <v>42</v>
      </c>
      <c r="L34">
        <v>2</v>
      </c>
      <c r="M34">
        <v>0</v>
      </c>
      <c r="N34">
        <v>0</v>
      </c>
      <c r="O34">
        <v>0</v>
      </c>
      <c r="R34">
        <f t="shared" si="0"/>
        <v>18</v>
      </c>
      <c r="S34">
        <f t="shared" si="1"/>
        <v>0</v>
      </c>
      <c r="T34">
        <f t="shared" si="2"/>
        <v>0</v>
      </c>
      <c r="U34">
        <f t="shared" si="3"/>
        <v>0</v>
      </c>
      <c r="V34">
        <f t="shared" si="4"/>
        <v>18</v>
      </c>
    </row>
    <row r="35" spans="1:22" ht="12.75">
      <c r="A35" s="3" t="s">
        <v>43</v>
      </c>
      <c r="B35" s="3" t="s">
        <v>9</v>
      </c>
      <c r="C35">
        <v>65</v>
      </c>
      <c r="D35">
        <v>65</v>
      </c>
      <c r="E35">
        <v>0</v>
      </c>
      <c r="F35">
        <v>0</v>
      </c>
      <c r="G35">
        <v>0</v>
      </c>
      <c r="H35">
        <v>3</v>
      </c>
      <c r="I35" s="1">
        <v>62</v>
      </c>
      <c r="J35" s="1"/>
      <c r="K35" s="3" t="s">
        <v>43</v>
      </c>
      <c r="L35">
        <v>3</v>
      </c>
      <c r="M35">
        <v>0</v>
      </c>
      <c r="N35">
        <v>0</v>
      </c>
      <c r="O35">
        <v>0</v>
      </c>
      <c r="R35">
        <f t="shared" si="0"/>
        <v>62</v>
      </c>
      <c r="S35">
        <f t="shared" si="1"/>
        <v>0</v>
      </c>
      <c r="T35">
        <f t="shared" si="2"/>
        <v>0</v>
      </c>
      <c r="U35">
        <f t="shared" si="3"/>
        <v>0</v>
      </c>
      <c r="V35">
        <f t="shared" si="4"/>
        <v>62</v>
      </c>
    </row>
    <row r="36" spans="1:22" ht="12.75">
      <c r="A36" s="3" t="s">
        <v>44</v>
      </c>
      <c r="B36" s="3" t="s">
        <v>166</v>
      </c>
      <c r="C36">
        <v>17</v>
      </c>
      <c r="D36">
        <v>17</v>
      </c>
      <c r="E36">
        <v>0</v>
      </c>
      <c r="F36">
        <v>0</v>
      </c>
      <c r="G36">
        <v>0</v>
      </c>
      <c r="H36">
        <v>0</v>
      </c>
      <c r="I36" s="1">
        <v>17</v>
      </c>
      <c r="J36" s="1"/>
      <c r="K36" s="3" t="s">
        <v>44</v>
      </c>
      <c r="L36">
        <v>0</v>
      </c>
      <c r="M36">
        <v>0</v>
      </c>
      <c r="N36">
        <v>0</v>
      </c>
      <c r="O36">
        <v>0</v>
      </c>
      <c r="R36">
        <f t="shared" si="0"/>
        <v>17</v>
      </c>
      <c r="S36">
        <f t="shared" si="1"/>
        <v>0</v>
      </c>
      <c r="T36">
        <f t="shared" si="2"/>
        <v>0</v>
      </c>
      <c r="U36">
        <f t="shared" si="3"/>
        <v>0</v>
      </c>
      <c r="V36">
        <f t="shared" si="4"/>
        <v>17</v>
      </c>
    </row>
    <row r="37" spans="1:22" ht="12.75">
      <c r="A37" s="3" t="s">
        <v>45</v>
      </c>
      <c r="B37" s="3" t="s">
        <v>14</v>
      </c>
      <c r="C37">
        <v>107</v>
      </c>
      <c r="D37">
        <v>71</v>
      </c>
      <c r="E37">
        <v>0</v>
      </c>
      <c r="F37">
        <v>0</v>
      </c>
      <c r="G37">
        <v>36</v>
      </c>
      <c r="H37">
        <v>9</v>
      </c>
      <c r="I37" s="1">
        <v>98</v>
      </c>
      <c r="J37" s="1"/>
      <c r="K37" s="3" t="s">
        <v>45</v>
      </c>
      <c r="L37">
        <v>9</v>
      </c>
      <c r="M37">
        <v>0</v>
      </c>
      <c r="N37">
        <v>0</v>
      </c>
      <c r="O37">
        <v>0</v>
      </c>
      <c r="R37">
        <f t="shared" si="0"/>
        <v>62</v>
      </c>
      <c r="S37">
        <f t="shared" si="1"/>
        <v>0</v>
      </c>
      <c r="T37">
        <f t="shared" si="2"/>
        <v>0</v>
      </c>
      <c r="U37">
        <f t="shared" si="3"/>
        <v>36</v>
      </c>
      <c r="V37">
        <f t="shared" si="4"/>
        <v>98</v>
      </c>
    </row>
    <row r="38" spans="1:22" ht="12.75">
      <c r="A38" s="3" t="s">
        <v>46</v>
      </c>
      <c r="B38" s="3" t="s">
        <v>174</v>
      </c>
      <c r="C38">
        <v>26</v>
      </c>
      <c r="D38">
        <v>26</v>
      </c>
      <c r="E38">
        <v>0</v>
      </c>
      <c r="F38">
        <v>0</v>
      </c>
      <c r="G38">
        <v>0</v>
      </c>
      <c r="H38">
        <v>3</v>
      </c>
      <c r="I38" s="1">
        <v>23</v>
      </c>
      <c r="J38" s="1"/>
      <c r="K38" s="3" t="s">
        <v>46</v>
      </c>
      <c r="L38">
        <v>3</v>
      </c>
      <c r="M38">
        <v>0</v>
      </c>
      <c r="N38">
        <v>0</v>
      </c>
      <c r="O38">
        <v>0</v>
      </c>
      <c r="R38">
        <f t="shared" si="0"/>
        <v>23</v>
      </c>
      <c r="S38">
        <f t="shared" si="1"/>
        <v>0</v>
      </c>
      <c r="T38">
        <f t="shared" si="2"/>
        <v>0</v>
      </c>
      <c r="U38">
        <f t="shared" si="3"/>
        <v>0</v>
      </c>
      <c r="V38">
        <f t="shared" si="4"/>
        <v>23</v>
      </c>
    </row>
    <row r="39" spans="1:22" ht="12.75">
      <c r="A39" s="3" t="s">
        <v>47</v>
      </c>
      <c r="B39" s="3" t="s">
        <v>174</v>
      </c>
      <c r="C39">
        <v>81</v>
      </c>
      <c r="D39">
        <v>81</v>
      </c>
      <c r="E39">
        <v>0</v>
      </c>
      <c r="F39">
        <v>0</v>
      </c>
      <c r="G39">
        <v>0</v>
      </c>
      <c r="H39">
        <v>7</v>
      </c>
      <c r="I39" s="1">
        <v>74</v>
      </c>
      <c r="J39" s="1"/>
      <c r="K39" s="3" t="s">
        <v>47</v>
      </c>
      <c r="L39">
        <v>7</v>
      </c>
      <c r="M39">
        <v>0</v>
      </c>
      <c r="N39">
        <v>0</v>
      </c>
      <c r="O39">
        <v>0</v>
      </c>
      <c r="R39">
        <f t="shared" si="0"/>
        <v>74</v>
      </c>
      <c r="S39">
        <f t="shared" si="1"/>
        <v>0</v>
      </c>
      <c r="T39">
        <f t="shared" si="2"/>
        <v>0</v>
      </c>
      <c r="U39">
        <f t="shared" si="3"/>
        <v>0</v>
      </c>
      <c r="V39">
        <f t="shared" si="4"/>
        <v>74</v>
      </c>
    </row>
    <row r="40" spans="1:22" ht="12.75">
      <c r="A40" s="3" t="s">
        <v>48</v>
      </c>
      <c r="B40" s="3" t="s">
        <v>15</v>
      </c>
      <c r="C40">
        <v>107</v>
      </c>
      <c r="D40">
        <v>107</v>
      </c>
      <c r="E40">
        <v>0</v>
      </c>
      <c r="F40">
        <v>0</v>
      </c>
      <c r="G40">
        <v>0</v>
      </c>
      <c r="H40">
        <v>1</v>
      </c>
      <c r="I40" s="1">
        <v>106</v>
      </c>
      <c r="J40" s="1"/>
      <c r="K40" s="3" t="s">
        <v>48</v>
      </c>
      <c r="L40">
        <v>1</v>
      </c>
      <c r="M40">
        <v>0</v>
      </c>
      <c r="N40">
        <v>0</v>
      </c>
      <c r="O40">
        <v>0</v>
      </c>
      <c r="R40">
        <f t="shared" si="0"/>
        <v>106</v>
      </c>
      <c r="S40">
        <f t="shared" si="1"/>
        <v>0</v>
      </c>
      <c r="T40">
        <f t="shared" si="2"/>
        <v>0</v>
      </c>
      <c r="U40">
        <f t="shared" si="3"/>
        <v>0</v>
      </c>
      <c r="V40">
        <f t="shared" si="4"/>
        <v>106</v>
      </c>
    </row>
    <row r="41" spans="1:22" ht="12.75">
      <c r="A41" s="3" t="s">
        <v>49</v>
      </c>
      <c r="B41" s="3" t="s">
        <v>90</v>
      </c>
      <c r="C41">
        <v>6</v>
      </c>
      <c r="D41">
        <v>6</v>
      </c>
      <c r="E41">
        <v>0</v>
      </c>
      <c r="F41">
        <v>0</v>
      </c>
      <c r="G41">
        <v>0</v>
      </c>
      <c r="H41">
        <v>1</v>
      </c>
      <c r="I41" s="1">
        <v>5</v>
      </c>
      <c r="J41" s="1"/>
      <c r="K41" s="3" t="s">
        <v>49</v>
      </c>
      <c r="L41">
        <v>1</v>
      </c>
      <c r="M41">
        <v>0</v>
      </c>
      <c r="N41">
        <v>0</v>
      </c>
      <c r="O41">
        <v>0</v>
      </c>
      <c r="R41">
        <f t="shared" si="0"/>
        <v>5</v>
      </c>
      <c r="S41">
        <f t="shared" si="1"/>
        <v>0</v>
      </c>
      <c r="T41">
        <f t="shared" si="2"/>
        <v>0</v>
      </c>
      <c r="U41">
        <f t="shared" si="3"/>
        <v>0</v>
      </c>
      <c r="V41">
        <f t="shared" si="4"/>
        <v>5</v>
      </c>
    </row>
    <row r="42" spans="1:22" ht="12.75">
      <c r="A42" s="3" t="s">
        <v>50</v>
      </c>
      <c r="B42" s="3" t="s">
        <v>148</v>
      </c>
      <c r="C42">
        <v>35</v>
      </c>
      <c r="D42">
        <v>35</v>
      </c>
      <c r="E42">
        <v>0</v>
      </c>
      <c r="F42">
        <v>0</v>
      </c>
      <c r="G42">
        <v>0</v>
      </c>
      <c r="H42">
        <v>1</v>
      </c>
      <c r="I42" s="1">
        <v>34</v>
      </c>
      <c r="J42" s="1"/>
      <c r="K42" s="3" t="s">
        <v>50</v>
      </c>
      <c r="L42">
        <v>1</v>
      </c>
      <c r="M42">
        <v>0</v>
      </c>
      <c r="N42">
        <v>0</v>
      </c>
      <c r="O42">
        <v>0</v>
      </c>
      <c r="R42">
        <f t="shared" si="0"/>
        <v>34</v>
      </c>
      <c r="S42">
        <f t="shared" si="1"/>
        <v>0</v>
      </c>
      <c r="T42">
        <f t="shared" si="2"/>
        <v>0</v>
      </c>
      <c r="U42">
        <f t="shared" si="3"/>
        <v>0</v>
      </c>
      <c r="V42">
        <f t="shared" si="4"/>
        <v>34</v>
      </c>
    </row>
    <row r="43" spans="1:22" ht="12.75">
      <c r="A43" s="3" t="s">
        <v>51</v>
      </c>
      <c r="B43" s="3" t="s">
        <v>90</v>
      </c>
      <c r="C43">
        <v>8</v>
      </c>
      <c r="D43">
        <v>8</v>
      </c>
      <c r="E43">
        <v>0</v>
      </c>
      <c r="F43">
        <v>0</v>
      </c>
      <c r="G43">
        <v>0</v>
      </c>
      <c r="H43">
        <v>0</v>
      </c>
      <c r="I43" s="1">
        <v>8</v>
      </c>
      <c r="J43" s="1"/>
      <c r="K43" s="3" t="s">
        <v>51</v>
      </c>
      <c r="L43">
        <v>0</v>
      </c>
      <c r="M43">
        <v>0</v>
      </c>
      <c r="N43">
        <v>0</v>
      </c>
      <c r="O43">
        <v>0</v>
      </c>
      <c r="R43">
        <f t="shared" si="0"/>
        <v>8</v>
      </c>
      <c r="S43">
        <f t="shared" si="1"/>
        <v>0</v>
      </c>
      <c r="T43">
        <f t="shared" si="2"/>
        <v>0</v>
      </c>
      <c r="U43">
        <f t="shared" si="3"/>
        <v>0</v>
      </c>
      <c r="V43">
        <f t="shared" si="4"/>
        <v>8</v>
      </c>
    </row>
    <row r="44" spans="1:22" ht="12.75">
      <c r="A44" s="3" t="s">
        <v>52</v>
      </c>
      <c r="B44" s="3" t="s">
        <v>148</v>
      </c>
      <c r="C44">
        <v>67</v>
      </c>
      <c r="D44">
        <v>67</v>
      </c>
      <c r="E44">
        <v>0</v>
      </c>
      <c r="F44">
        <v>0</v>
      </c>
      <c r="G44">
        <v>0</v>
      </c>
      <c r="H44">
        <v>4</v>
      </c>
      <c r="I44" s="1">
        <v>63</v>
      </c>
      <c r="J44" s="1"/>
      <c r="K44" s="3" t="s">
        <v>52</v>
      </c>
      <c r="L44">
        <v>4</v>
      </c>
      <c r="M44">
        <v>0</v>
      </c>
      <c r="N44">
        <v>0</v>
      </c>
      <c r="O44">
        <v>0</v>
      </c>
      <c r="R44">
        <f t="shared" si="0"/>
        <v>63</v>
      </c>
      <c r="S44">
        <f t="shared" si="1"/>
        <v>0</v>
      </c>
      <c r="T44">
        <f t="shared" si="2"/>
        <v>0</v>
      </c>
      <c r="U44">
        <f t="shared" si="3"/>
        <v>0</v>
      </c>
      <c r="V44">
        <f t="shared" si="4"/>
        <v>63</v>
      </c>
    </row>
    <row r="45" spans="1:22" ht="12.75">
      <c r="A45" s="3" t="s">
        <v>53</v>
      </c>
      <c r="B45" s="3" t="s">
        <v>174</v>
      </c>
      <c r="C45">
        <v>59</v>
      </c>
      <c r="D45">
        <v>59</v>
      </c>
      <c r="E45">
        <v>0</v>
      </c>
      <c r="F45">
        <v>0</v>
      </c>
      <c r="G45">
        <v>0</v>
      </c>
      <c r="H45">
        <v>0</v>
      </c>
      <c r="I45" s="1">
        <v>59</v>
      </c>
      <c r="J45" s="1"/>
      <c r="K45" s="3" t="s">
        <v>53</v>
      </c>
      <c r="L45">
        <v>0</v>
      </c>
      <c r="M45">
        <v>0</v>
      </c>
      <c r="N45">
        <v>0</v>
      </c>
      <c r="O45">
        <v>0</v>
      </c>
      <c r="R45">
        <f t="shared" si="0"/>
        <v>59</v>
      </c>
      <c r="S45">
        <f t="shared" si="1"/>
        <v>0</v>
      </c>
      <c r="T45">
        <f t="shared" si="2"/>
        <v>0</v>
      </c>
      <c r="U45">
        <f t="shared" si="3"/>
        <v>0</v>
      </c>
      <c r="V45">
        <f t="shared" si="4"/>
        <v>59</v>
      </c>
    </row>
    <row r="46" spans="1:22" ht="12.75">
      <c r="A46" s="3" t="s">
        <v>6</v>
      </c>
      <c r="B46" s="3" t="s">
        <v>69</v>
      </c>
      <c r="C46">
        <v>321</v>
      </c>
      <c r="D46">
        <v>202</v>
      </c>
      <c r="E46">
        <v>4</v>
      </c>
      <c r="F46">
        <v>7</v>
      </c>
      <c r="G46">
        <v>108</v>
      </c>
      <c r="H46">
        <v>41</v>
      </c>
      <c r="I46" s="1">
        <v>280</v>
      </c>
      <c r="J46" s="1"/>
      <c r="K46" s="3" t="s">
        <v>6</v>
      </c>
      <c r="L46">
        <v>36</v>
      </c>
      <c r="M46">
        <v>2</v>
      </c>
      <c r="N46">
        <v>3</v>
      </c>
      <c r="O46">
        <v>0</v>
      </c>
      <c r="R46">
        <f t="shared" si="0"/>
        <v>166</v>
      </c>
      <c r="S46">
        <f t="shared" si="1"/>
        <v>2</v>
      </c>
      <c r="T46">
        <f t="shared" si="2"/>
        <v>4</v>
      </c>
      <c r="U46">
        <f t="shared" si="3"/>
        <v>108</v>
      </c>
      <c r="V46">
        <f t="shared" si="4"/>
        <v>280</v>
      </c>
    </row>
    <row r="47" spans="1:22" ht="12.75">
      <c r="A47" s="3" t="s">
        <v>54</v>
      </c>
      <c r="B47" s="3" t="s">
        <v>69</v>
      </c>
      <c r="C47">
        <v>32</v>
      </c>
      <c r="D47">
        <v>32</v>
      </c>
      <c r="E47">
        <v>0</v>
      </c>
      <c r="F47">
        <v>0</v>
      </c>
      <c r="G47">
        <v>0</v>
      </c>
      <c r="H47">
        <v>25</v>
      </c>
      <c r="I47" s="1">
        <v>7</v>
      </c>
      <c r="J47" s="1"/>
      <c r="K47" s="3" t="s">
        <v>54</v>
      </c>
      <c r="L47">
        <v>25</v>
      </c>
      <c r="M47">
        <v>0</v>
      </c>
      <c r="N47">
        <v>0</v>
      </c>
      <c r="O47">
        <v>0</v>
      </c>
      <c r="R47">
        <f t="shared" si="0"/>
        <v>7</v>
      </c>
      <c r="S47">
        <f t="shared" si="1"/>
        <v>0</v>
      </c>
      <c r="T47">
        <f t="shared" si="2"/>
        <v>0</v>
      </c>
      <c r="U47">
        <f t="shared" si="3"/>
        <v>0</v>
      </c>
      <c r="V47">
        <f t="shared" si="4"/>
        <v>7</v>
      </c>
    </row>
    <row r="48" spans="1:22" ht="12.75">
      <c r="A48" s="3" t="s">
        <v>55</v>
      </c>
      <c r="B48" s="3" t="s">
        <v>174</v>
      </c>
      <c r="C48">
        <v>25</v>
      </c>
      <c r="D48">
        <v>25</v>
      </c>
      <c r="E48">
        <v>0</v>
      </c>
      <c r="F48">
        <v>0</v>
      </c>
      <c r="G48">
        <v>0</v>
      </c>
      <c r="H48">
        <v>0</v>
      </c>
      <c r="I48" s="1">
        <v>25</v>
      </c>
      <c r="J48" s="1"/>
      <c r="K48" s="3" t="s">
        <v>55</v>
      </c>
      <c r="L48">
        <v>0</v>
      </c>
      <c r="M48">
        <v>0</v>
      </c>
      <c r="N48">
        <v>0</v>
      </c>
      <c r="O48">
        <v>0</v>
      </c>
      <c r="R48">
        <f t="shared" si="0"/>
        <v>25</v>
      </c>
      <c r="S48">
        <f t="shared" si="1"/>
        <v>0</v>
      </c>
      <c r="T48">
        <f t="shared" si="2"/>
        <v>0</v>
      </c>
      <c r="U48">
        <f t="shared" si="3"/>
        <v>0</v>
      </c>
      <c r="V48">
        <f t="shared" si="4"/>
        <v>25</v>
      </c>
    </row>
    <row r="49" spans="1:22" ht="12.75">
      <c r="A49" s="3" t="s">
        <v>7</v>
      </c>
      <c r="B49" s="3" t="s">
        <v>14</v>
      </c>
      <c r="C49">
        <v>55</v>
      </c>
      <c r="D49">
        <v>55</v>
      </c>
      <c r="E49">
        <v>0</v>
      </c>
      <c r="F49">
        <v>0</v>
      </c>
      <c r="G49">
        <v>0</v>
      </c>
      <c r="H49">
        <v>1</v>
      </c>
      <c r="I49" s="1">
        <v>54</v>
      </c>
      <c r="J49" s="1"/>
      <c r="K49" s="3" t="s">
        <v>7</v>
      </c>
      <c r="L49">
        <v>1</v>
      </c>
      <c r="M49">
        <v>0</v>
      </c>
      <c r="N49">
        <v>0</v>
      </c>
      <c r="O49">
        <v>0</v>
      </c>
      <c r="R49">
        <f t="shared" si="0"/>
        <v>54</v>
      </c>
      <c r="S49">
        <f t="shared" si="1"/>
        <v>0</v>
      </c>
      <c r="T49">
        <f t="shared" si="2"/>
        <v>0</v>
      </c>
      <c r="U49">
        <f t="shared" si="3"/>
        <v>0</v>
      </c>
      <c r="V49">
        <f t="shared" si="4"/>
        <v>54</v>
      </c>
    </row>
    <row r="50" spans="1:22" ht="12.75">
      <c r="A50" s="3" t="s">
        <v>56</v>
      </c>
      <c r="B50" s="3" t="s">
        <v>174</v>
      </c>
      <c r="C50">
        <v>58</v>
      </c>
      <c r="D50">
        <v>58</v>
      </c>
      <c r="E50">
        <v>0</v>
      </c>
      <c r="F50">
        <v>0</v>
      </c>
      <c r="G50">
        <v>0</v>
      </c>
      <c r="H50">
        <v>0</v>
      </c>
      <c r="I50" s="1">
        <v>58</v>
      </c>
      <c r="J50" s="1"/>
      <c r="K50" s="3" t="s">
        <v>56</v>
      </c>
      <c r="L50">
        <v>0</v>
      </c>
      <c r="M50">
        <v>0</v>
      </c>
      <c r="N50">
        <v>0</v>
      </c>
      <c r="O50">
        <v>0</v>
      </c>
      <c r="R50">
        <f t="shared" si="0"/>
        <v>58</v>
      </c>
      <c r="S50">
        <f t="shared" si="1"/>
        <v>0</v>
      </c>
      <c r="T50">
        <f t="shared" si="2"/>
        <v>0</v>
      </c>
      <c r="U50">
        <f t="shared" si="3"/>
        <v>0</v>
      </c>
      <c r="V50">
        <f t="shared" si="4"/>
        <v>58</v>
      </c>
    </row>
    <row r="51" spans="1:22" ht="12.75">
      <c r="A51" s="3" t="s">
        <v>57</v>
      </c>
      <c r="B51" s="3" t="s">
        <v>9</v>
      </c>
      <c r="C51">
        <v>25</v>
      </c>
      <c r="D51">
        <v>25</v>
      </c>
      <c r="E51">
        <v>0</v>
      </c>
      <c r="F51">
        <v>0</v>
      </c>
      <c r="G51">
        <v>0</v>
      </c>
      <c r="H51">
        <v>2</v>
      </c>
      <c r="I51" s="1">
        <v>23</v>
      </c>
      <c r="J51" s="1"/>
      <c r="K51" s="3" t="s">
        <v>57</v>
      </c>
      <c r="L51">
        <v>2</v>
      </c>
      <c r="M51">
        <v>0</v>
      </c>
      <c r="N51">
        <v>0</v>
      </c>
      <c r="O51">
        <v>0</v>
      </c>
      <c r="R51">
        <f t="shared" si="0"/>
        <v>23</v>
      </c>
      <c r="S51">
        <f t="shared" si="1"/>
        <v>0</v>
      </c>
      <c r="T51">
        <f t="shared" si="2"/>
        <v>0</v>
      </c>
      <c r="U51">
        <f t="shared" si="3"/>
        <v>0</v>
      </c>
      <c r="V51">
        <f t="shared" si="4"/>
        <v>23</v>
      </c>
    </row>
    <row r="52" spans="1:22" ht="12.75">
      <c r="A52" s="3" t="s">
        <v>58</v>
      </c>
      <c r="B52" s="3" t="s">
        <v>174</v>
      </c>
      <c r="C52">
        <v>86</v>
      </c>
      <c r="D52">
        <v>86</v>
      </c>
      <c r="E52">
        <v>0</v>
      </c>
      <c r="F52">
        <v>0</v>
      </c>
      <c r="G52">
        <v>0</v>
      </c>
      <c r="H52">
        <v>3</v>
      </c>
      <c r="I52" s="1">
        <v>83</v>
      </c>
      <c r="J52" s="1"/>
      <c r="K52" s="3" t="s">
        <v>58</v>
      </c>
      <c r="L52">
        <v>3</v>
      </c>
      <c r="M52">
        <v>0</v>
      </c>
      <c r="N52">
        <v>0</v>
      </c>
      <c r="O52">
        <v>0</v>
      </c>
      <c r="R52">
        <f t="shared" si="0"/>
        <v>83</v>
      </c>
      <c r="S52">
        <f t="shared" si="1"/>
        <v>0</v>
      </c>
      <c r="T52">
        <f t="shared" si="2"/>
        <v>0</v>
      </c>
      <c r="U52">
        <f t="shared" si="3"/>
        <v>0</v>
      </c>
      <c r="V52">
        <f t="shared" si="4"/>
        <v>83</v>
      </c>
    </row>
    <row r="53" spans="1:22" ht="12.75">
      <c r="A53" s="3" t="s">
        <v>59</v>
      </c>
      <c r="B53" s="3" t="s">
        <v>174</v>
      </c>
      <c r="C53">
        <v>83</v>
      </c>
      <c r="D53">
        <v>83</v>
      </c>
      <c r="E53">
        <v>0</v>
      </c>
      <c r="F53">
        <v>0</v>
      </c>
      <c r="G53">
        <v>0</v>
      </c>
      <c r="H53">
        <v>6</v>
      </c>
      <c r="I53" s="1">
        <v>77</v>
      </c>
      <c r="J53" s="1"/>
      <c r="K53" s="3" t="s">
        <v>59</v>
      </c>
      <c r="L53">
        <v>6</v>
      </c>
      <c r="M53">
        <v>0</v>
      </c>
      <c r="N53">
        <v>0</v>
      </c>
      <c r="O53">
        <v>0</v>
      </c>
      <c r="R53">
        <f t="shared" si="0"/>
        <v>77</v>
      </c>
      <c r="S53">
        <f t="shared" si="1"/>
        <v>0</v>
      </c>
      <c r="T53">
        <f t="shared" si="2"/>
        <v>0</v>
      </c>
      <c r="U53">
        <f t="shared" si="3"/>
        <v>0</v>
      </c>
      <c r="V53">
        <f t="shared" si="4"/>
        <v>77</v>
      </c>
    </row>
    <row r="54" spans="1:22" ht="12.75">
      <c r="A54" s="3" t="s">
        <v>60</v>
      </c>
      <c r="B54" s="3" t="s">
        <v>9</v>
      </c>
      <c r="C54">
        <v>6</v>
      </c>
      <c r="D54">
        <v>6</v>
      </c>
      <c r="E54">
        <v>0</v>
      </c>
      <c r="F54">
        <v>0</v>
      </c>
      <c r="G54">
        <v>0</v>
      </c>
      <c r="H54">
        <v>14</v>
      </c>
      <c r="I54" s="1">
        <v>-8</v>
      </c>
      <c r="J54" s="1"/>
      <c r="K54" s="3" t="s">
        <v>60</v>
      </c>
      <c r="L54">
        <v>3</v>
      </c>
      <c r="M54">
        <v>2</v>
      </c>
      <c r="N54">
        <v>3</v>
      </c>
      <c r="O54">
        <v>6</v>
      </c>
      <c r="R54">
        <f t="shared" si="0"/>
        <v>3</v>
      </c>
      <c r="S54">
        <f t="shared" si="1"/>
        <v>-2</v>
      </c>
      <c r="T54">
        <f t="shared" si="2"/>
        <v>-3</v>
      </c>
      <c r="U54">
        <f t="shared" si="3"/>
        <v>-6</v>
      </c>
      <c r="V54">
        <f t="shared" si="4"/>
        <v>-8</v>
      </c>
    </row>
    <row r="55" spans="1:22" ht="12.75">
      <c r="A55" s="3" t="s">
        <v>61</v>
      </c>
      <c r="B55" s="3" t="s">
        <v>14</v>
      </c>
      <c r="C55">
        <v>42</v>
      </c>
      <c r="D55">
        <v>42</v>
      </c>
      <c r="E55">
        <v>0</v>
      </c>
      <c r="F55">
        <v>0</v>
      </c>
      <c r="G55">
        <v>0</v>
      </c>
      <c r="H55">
        <v>9</v>
      </c>
      <c r="I55" s="1">
        <v>33</v>
      </c>
      <c r="J55" s="1"/>
      <c r="K55" s="3" t="s">
        <v>61</v>
      </c>
      <c r="L55">
        <v>9</v>
      </c>
      <c r="M55">
        <v>0</v>
      </c>
      <c r="N55">
        <v>0</v>
      </c>
      <c r="O55">
        <v>0</v>
      </c>
      <c r="R55">
        <f t="shared" si="0"/>
        <v>33</v>
      </c>
      <c r="S55">
        <f t="shared" si="1"/>
        <v>0</v>
      </c>
      <c r="T55">
        <f t="shared" si="2"/>
        <v>0</v>
      </c>
      <c r="U55">
        <f t="shared" si="3"/>
        <v>0</v>
      </c>
      <c r="V55">
        <f t="shared" si="4"/>
        <v>33</v>
      </c>
    </row>
    <row r="56" spans="1:22" ht="12.75">
      <c r="A56" s="3" t="s">
        <v>62</v>
      </c>
      <c r="B56" s="3" t="s">
        <v>15</v>
      </c>
      <c r="C56">
        <v>71</v>
      </c>
      <c r="D56">
        <v>71</v>
      </c>
      <c r="E56">
        <v>0</v>
      </c>
      <c r="F56">
        <v>0</v>
      </c>
      <c r="G56">
        <v>0</v>
      </c>
      <c r="H56">
        <v>7</v>
      </c>
      <c r="I56" s="1">
        <v>64</v>
      </c>
      <c r="J56" s="1"/>
      <c r="K56" s="3" t="s">
        <v>62</v>
      </c>
      <c r="L56">
        <v>7</v>
      </c>
      <c r="M56">
        <v>0</v>
      </c>
      <c r="N56">
        <v>0</v>
      </c>
      <c r="O56">
        <v>0</v>
      </c>
      <c r="R56">
        <f t="shared" si="0"/>
        <v>64</v>
      </c>
      <c r="S56">
        <f t="shared" si="1"/>
        <v>0</v>
      </c>
      <c r="T56">
        <f t="shared" si="2"/>
        <v>0</v>
      </c>
      <c r="U56">
        <f t="shared" si="3"/>
        <v>0</v>
      </c>
      <c r="V56">
        <f t="shared" si="4"/>
        <v>64</v>
      </c>
    </row>
    <row r="57" spans="1:22" ht="12.75">
      <c r="A57" s="3" t="s">
        <v>63</v>
      </c>
      <c r="B57" s="3" t="s">
        <v>9</v>
      </c>
      <c r="C57">
        <v>17</v>
      </c>
      <c r="D57">
        <v>17</v>
      </c>
      <c r="E57">
        <v>0</v>
      </c>
      <c r="F57">
        <v>0</v>
      </c>
      <c r="G57">
        <v>0</v>
      </c>
      <c r="H57">
        <v>2</v>
      </c>
      <c r="I57" s="1">
        <v>15</v>
      </c>
      <c r="J57" s="1"/>
      <c r="K57" s="3" t="s">
        <v>63</v>
      </c>
      <c r="L57">
        <v>2</v>
      </c>
      <c r="M57">
        <v>0</v>
      </c>
      <c r="N57">
        <v>0</v>
      </c>
      <c r="O57">
        <v>0</v>
      </c>
      <c r="R57">
        <f t="shared" si="0"/>
        <v>15</v>
      </c>
      <c r="S57">
        <f t="shared" si="1"/>
        <v>0</v>
      </c>
      <c r="T57">
        <f t="shared" si="2"/>
        <v>0</v>
      </c>
      <c r="U57">
        <f t="shared" si="3"/>
        <v>0</v>
      </c>
      <c r="V57">
        <f t="shared" si="4"/>
        <v>15</v>
      </c>
    </row>
    <row r="58" spans="1:22" ht="12.75">
      <c r="A58" s="3" t="s">
        <v>64</v>
      </c>
      <c r="B58" s="3" t="s">
        <v>166</v>
      </c>
      <c r="C58">
        <v>9</v>
      </c>
      <c r="D58">
        <v>9</v>
      </c>
      <c r="E58">
        <v>0</v>
      </c>
      <c r="F58">
        <v>0</v>
      </c>
      <c r="G58">
        <v>0</v>
      </c>
      <c r="H58">
        <v>0</v>
      </c>
      <c r="I58" s="1">
        <v>9</v>
      </c>
      <c r="J58" s="1"/>
      <c r="K58" s="3" t="s">
        <v>64</v>
      </c>
      <c r="L58">
        <v>0</v>
      </c>
      <c r="M58">
        <v>0</v>
      </c>
      <c r="N58">
        <v>0</v>
      </c>
      <c r="O58">
        <v>0</v>
      </c>
      <c r="R58">
        <f t="shared" si="0"/>
        <v>9</v>
      </c>
      <c r="S58">
        <f t="shared" si="1"/>
        <v>0</v>
      </c>
      <c r="T58">
        <f t="shared" si="2"/>
        <v>0</v>
      </c>
      <c r="U58">
        <f t="shared" si="3"/>
        <v>0</v>
      </c>
      <c r="V58">
        <f t="shared" si="4"/>
        <v>9</v>
      </c>
    </row>
    <row r="59" spans="1:22" ht="12.75">
      <c r="A59" s="3" t="s">
        <v>65</v>
      </c>
      <c r="B59" s="3" t="s">
        <v>69</v>
      </c>
      <c r="C59">
        <v>34</v>
      </c>
      <c r="D59">
        <v>34</v>
      </c>
      <c r="E59">
        <v>0</v>
      </c>
      <c r="F59">
        <v>0</v>
      </c>
      <c r="G59">
        <v>0</v>
      </c>
      <c r="H59">
        <v>0</v>
      </c>
      <c r="I59" s="1">
        <v>34</v>
      </c>
      <c r="J59" s="1"/>
      <c r="K59" s="3" t="s">
        <v>65</v>
      </c>
      <c r="L59">
        <v>0</v>
      </c>
      <c r="M59">
        <v>0</v>
      </c>
      <c r="N59">
        <v>0</v>
      </c>
      <c r="O59">
        <v>0</v>
      </c>
      <c r="R59">
        <f t="shared" si="0"/>
        <v>34</v>
      </c>
      <c r="S59">
        <f t="shared" si="1"/>
        <v>0</v>
      </c>
      <c r="T59">
        <f t="shared" si="2"/>
        <v>0</v>
      </c>
      <c r="U59">
        <f t="shared" si="3"/>
        <v>0</v>
      </c>
      <c r="V59">
        <f t="shared" si="4"/>
        <v>34</v>
      </c>
    </row>
    <row r="60" spans="1:22" ht="12.75">
      <c r="A60" s="3" t="s">
        <v>66</v>
      </c>
      <c r="B60" s="3" t="s">
        <v>148</v>
      </c>
      <c r="C60">
        <v>138</v>
      </c>
      <c r="D60">
        <v>94</v>
      </c>
      <c r="E60">
        <v>0</v>
      </c>
      <c r="F60">
        <v>0</v>
      </c>
      <c r="G60">
        <v>44</v>
      </c>
      <c r="H60">
        <v>10</v>
      </c>
      <c r="I60" s="1">
        <v>128</v>
      </c>
      <c r="J60" s="1"/>
      <c r="K60" s="3" t="s">
        <v>66</v>
      </c>
      <c r="L60">
        <v>1</v>
      </c>
      <c r="M60">
        <v>0</v>
      </c>
      <c r="N60">
        <v>9</v>
      </c>
      <c r="O60">
        <v>0</v>
      </c>
      <c r="R60">
        <f t="shared" si="0"/>
        <v>93</v>
      </c>
      <c r="S60">
        <f t="shared" si="1"/>
        <v>0</v>
      </c>
      <c r="T60">
        <f t="shared" si="2"/>
        <v>-9</v>
      </c>
      <c r="U60">
        <f t="shared" si="3"/>
        <v>44</v>
      </c>
      <c r="V60">
        <f t="shared" si="4"/>
        <v>128</v>
      </c>
    </row>
    <row r="61" spans="1:22" ht="12.75">
      <c r="A61" s="3" t="s">
        <v>67</v>
      </c>
      <c r="B61" s="3" t="s">
        <v>9</v>
      </c>
      <c r="C61">
        <v>63</v>
      </c>
      <c r="D61">
        <v>63</v>
      </c>
      <c r="E61">
        <v>0</v>
      </c>
      <c r="F61">
        <v>0</v>
      </c>
      <c r="G61">
        <v>0</v>
      </c>
      <c r="H61">
        <v>1</v>
      </c>
      <c r="I61" s="1">
        <v>62</v>
      </c>
      <c r="J61" s="1"/>
      <c r="K61" s="3" t="s">
        <v>67</v>
      </c>
      <c r="L61">
        <v>1</v>
      </c>
      <c r="M61">
        <v>0</v>
      </c>
      <c r="N61">
        <v>0</v>
      </c>
      <c r="O61">
        <v>0</v>
      </c>
      <c r="R61">
        <f t="shared" si="0"/>
        <v>62</v>
      </c>
      <c r="S61">
        <f t="shared" si="1"/>
        <v>0</v>
      </c>
      <c r="T61">
        <f t="shared" si="2"/>
        <v>0</v>
      </c>
      <c r="U61">
        <f t="shared" si="3"/>
        <v>0</v>
      </c>
      <c r="V61">
        <f t="shared" si="4"/>
        <v>62</v>
      </c>
    </row>
    <row r="62" spans="1:22" ht="12.75">
      <c r="A62" s="3" t="s">
        <v>68</v>
      </c>
      <c r="B62" s="3" t="s">
        <v>174</v>
      </c>
      <c r="C62">
        <v>50</v>
      </c>
      <c r="D62">
        <v>50</v>
      </c>
      <c r="E62">
        <v>0</v>
      </c>
      <c r="F62">
        <v>0</v>
      </c>
      <c r="G62">
        <v>0</v>
      </c>
      <c r="H62">
        <v>0</v>
      </c>
      <c r="I62" s="1">
        <v>50</v>
      </c>
      <c r="J62" s="1"/>
      <c r="K62" s="3" t="s">
        <v>68</v>
      </c>
      <c r="L62">
        <v>0</v>
      </c>
      <c r="M62">
        <v>0</v>
      </c>
      <c r="N62">
        <v>0</v>
      </c>
      <c r="O62">
        <v>0</v>
      </c>
      <c r="R62">
        <f t="shared" si="0"/>
        <v>50</v>
      </c>
      <c r="S62">
        <f t="shared" si="1"/>
        <v>0</v>
      </c>
      <c r="T62">
        <f t="shared" si="2"/>
        <v>0</v>
      </c>
      <c r="U62">
        <f t="shared" si="3"/>
        <v>0</v>
      </c>
      <c r="V62">
        <f t="shared" si="4"/>
        <v>50</v>
      </c>
    </row>
    <row r="63" spans="1:22" ht="12.75">
      <c r="A63" s="3" t="s">
        <v>69</v>
      </c>
      <c r="B63" s="3" t="s">
        <v>69</v>
      </c>
      <c r="C63">
        <v>77</v>
      </c>
      <c r="D63">
        <v>77</v>
      </c>
      <c r="E63">
        <v>0</v>
      </c>
      <c r="F63">
        <v>0</v>
      </c>
      <c r="G63">
        <v>0</v>
      </c>
      <c r="H63">
        <v>12</v>
      </c>
      <c r="I63" s="1">
        <v>65</v>
      </c>
      <c r="J63" s="1"/>
      <c r="K63" s="3" t="s">
        <v>69</v>
      </c>
      <c r="L63">
        <v>12</v>
      </c>
      <c r="M63">
        <v>0</v>
      </c>
      <c r="N63">
        <v>0</v>
      </c>
      <c r="O63">
        <v>0</v>
      </c>
      <c r="R63">
        <f t="shared" si="0"/>
        <v>65</v>
      </c>
      <c r="S63">
        <f t="shared" si="1"/>
        <v>0</v>
      </c>
      <c r="T63">
        <f t="shared" si="2"/>
        <v>0</v>
      </c>
      <c r="U63">
        <f t="shared" si="3"/>
        <v>0</v>
      </c>
      <c r="V63">
        <f t="shared" si="4"/>
        <v>65</v>
      </c>
    </row>
    <row r="64" spans="1:22" ht="12.75">
      <c r="A64" s="3" t="s">
        <v>70</v>
      </c>
      <c r="B64" s="3" t="s">
        <v>9</v>
      </c>
      <c r="C64">
        <v>146</v>
      </c>
      <c r="D64">
        <v>139</v>
      </c>
      <c r="E64">
        <v>2</v>
      </c>
      <c r="F64">
        <v>0</v>
      </c>
      <c r="G64">
        <v>5</v>
      </c>
      <c r="H64">
        <v>11</v>
      </c>
      <c r="I64" s="1">
        <v>135</v>
      </c>
      <c r="J64" s="1"/>
      <c r="K64" s="3" t="s">
        <v>70</v>
      </c>
      <c r="L64">
        <v>11</v>
      </c>
      <c r="M64">
        <v>0</v>
      </c>
      <c r="N64">
        <v>0</v>
      </c>
      <c r="O64">
        <v>0</v>
      </c>
      <c r="R64">
        <f t="shared" si="0"/>
        <v>128</v>
      </c>
      <c r="S64">
        <f t="shared" si="1"/>
        <v>2</v>
      </c>
      <c r="T64">
        <f t="shared" si="2"/>
        <v>0</v>
      </c>
      <c r="U64">
        <f t="shared" si="3"/>
        <v>5</v>
      </c>
      <c r="V64">
        <f t="shared" si="4"/>
        <v>135</v>
      </c>
    </row>
    <row r="65" spans="1:22" ht="12.75">
      <c r="A65" s="3" t="s">
        <v>71</v>
      </c>
      <c r="B65" s="3" t="s">
        <v>15</v>
      </c>
      <c r="C65">
        <v>2</v>
      </c>
      <c r="D65">
        <v>2</v>
      </c>
      <c r="E65">
        <v>0</v>
      </c>
      <c r="F65">
        <v>0</v>
      </c>
      <c r="G65">
        <v>0</v>
      </c>
      <c r="H65">
        <v>0</v>
      </c>
      <c r="I65" s="1">
        <v>2</v>
      </c>
      <c r="J65" s="1"/>
      <c r="K65" s="3" t="s">
        <v>71</v>
      </c>
      <c r="L65">
        <v>0</v>
      </c>
      <c r="M65">
        <v>0</v>
      </c>
      <c r="N65">
        <v>0</v>
      </c>
      <c r="O65">
        <v>0</v>
      </c>
      <c r="R65">
        <f t="shared" si="0"/>
        <v>2</v>
      </c>
      <c r="S65">
        <f t="shared" si="1"/>
        <v>0</v>
      </c>
      <c r="T65">
        <f t="shared" si="2"/>
        <v>0</v>
      </c>
      <c r="U65">
        <f t="shared" si="3"/>
        <v>0</v>
      </c>
      <c r="V65">
        <f t="shared" si="4"/>
        <v>2</v>
      </c>
    </row>
    <row r="66" spans="1:22" ht="12.75">
      <c r="A66" s="3" t="s">
        <v>72</v>
      </c>
      <c r="B66" s="3" t="s">
        <v>9</v>
      </c>
      <c r="C66">
        <v>187</v>
      </c>
      <c r="D66">
        <v>187</v>
      </c>
      <c r="E66">
        <v>0</v>
      </c>
      <c r="F66">
        <v>0</v>
      </c>
      <c r="G66">
        <v>0</v>
      </c>
      <c r="H66">
        <v>10</v>
      </c>
      <c r="I66" s="1">
        <v>177</v>
      </c>
      <c r="J66" s="1"/>
      <c r="K66" s="3" t="s">
        <v>72</v>
      </c>
      <c r="L66">
        <v>7</v>
      </c>
      <c r="M66">
        <v>0</v>
      </c>
      <c r="N66">
        <v>3</v>
      </c>
      <c r="O66">
        <v>0</v>
      </c>
      <c r="R66">
        <f t="shared" si="0"/>
        <v>180</v>
      </c>
      <c r="S66">
        <f t="shared" si="1"/>
        <v>0</v>
      </c>
      <c r="T66">
        <f t="shared" si="2"/>
        <v>-3</v>
      </c>
      <c r="U66">
        <f t="shared" si="3"/>
        <v>0</v>
      </c>
      <c r="V66">
        <f t="shared" si="4"/>
        <v>177</v>
      </c>
    </row>
    <row r="67" spans="1:22" ht="12.75">
      <c r="A67" s="3" t="s">
        <v>73</v>
      </c>
      <c r="B67" s="3" t="s">
        <v>90</v>
      </c>
      <c r="C67">
        <v>31</v>
      </c>
      <c r="D67">
        <v>31</v>
      </c>
      <c r="E67">
        <v>0</v>
      </c>
      <c r="F67">
        <v>0</v>
      </c>
      <c r="G67">
        <v>0</v>
      </c>
      <c r="H67">
        <v>0</v>
      </c>
      <c r="I67" s="1">
        <v>31</v>
      </c>
      <c r="J67" s="1"/>
      <c r="K67" s="3" t="s">
        <v>73</v>
      </c>
      <c r="L67">
        <v>0</v>
      </c>
      <c r="M67">
        <v>0</v>
      </c>
      <c r="N67">
        <v>0</v>
      </c>
      <c r="O67">
        <v>0</v>
      </c>
      <c r="R67">
        <f t="shared" si="0"/>
        <v>31</v>
      </c>
      <c r="S67">
        <f t="shared" si="1"/>
        <v>0</v>
      </c>
      <c r="T67">
        <f t="shared" si="2"/>
        <v>0</v>
      </c>
      <c r="U67">
        <f t="shared" si="3"/>
        <v>0</v>
      </c>
      <c r="V67">
        <f t="shared" si="4"/>
        <v>31</v>
      </c>
    </row>
    <row r="68" spans="1:22" ht="12.75">
      <c r="A68" s="3" t="s">
        <v>74</v>
      </c>
      <c r="B68" s="3" t="s">
        <v>9</v>
      </c>
      <c r="C68">
        <v>73</v>
      </c>
      <c r="D68">
        <v>73</v>
      </c>
      <c r="E68">
        <v>0</v>
      </c>
      <c r="F68">
        <v>0</v>
      </c>
      <c r="G68">
        <v>0</v>
      </c>
      <c r="H68">
        <v>0</v>
      </c>
      <c r="I68" s="1">
        <v>73</v>
      </c>
      <c r="J68" s="1"/>
      <c r="K68" s="3" t="s">
        <v>74</v>
      </c>
      <c r="L68">
        <v>0</v>
      </c>
      <c r="M68">
        <v>0</v>
      </c>
      <c r="N68">
        <v>0</v>
      </c>
      <c r="O68">
        <v>0</v>
      </c>
      <c r="R68">
        <f t="shared" si="0"/>
        <v>73</v>
      </c>
      <c r="S68">
        <f t="shared" si="1"/>
        <v>0</v>
      </c>
      <c r="T68">
        <f t="shared" si="2"/>
        <v>0</v>
      </c>
      <c r="U68">
        <f t="shared" si="3"/>
        <v>0</v>
      </c>
      <c r="V68">
        <f t="shared" si="4"/>
        <v>73</v>
      </c>
    </row>
    <row r="69" spans="1:22" ht="12.75">
      <c r="A69" s="3" t="s">
        <v>75</v>
      </c>
      <c r="B69" s="3" t="s">
        <v>69</v>
      </c>
      <c r="C69">
        <v>105</v>
      </c>
      <c r="D69">
        <v>97</v>
      </c>
      <c r="E69">
        <v>8</v>
      </c>
      <c r="F69">
        <v>0</v>
      </c>
      <c r="G69">
        <v>0</v>
      </c>
      <c r="H69">
        <v>57</v>
      </c>
      <c r="I69" s="1">
        <v>48</v>
      </c>
      <c r="J69" s="1"/>
      <c r="K69" s="3" t="s">
        <v>75</v>
      </c>
      <c r="L69">
        <v>56</v>
      </c>
      <c r="M69">
        <v>1</v>
      </c>
      <c r="N69">
        <v>0</v>
      </c>
      <c r="O69">
        <v>0</v>
      </c>
      <c r="R69">
        <f t="shared" si="0"/>
        <v>41</v>
      </c>
      <c r="S69">
        <f t="shared" si="1"/>
        <v>7</v>
      </c>
      <c r="T69">
        <f t="shared" si="2"/>
        <v>0</v>
      </c>
      <c r="U69">
        <f t="shared" si="3"/>
        <v>0</v>
      </c>
      <c r="V69">
        <f t="shared" si="4"/>
        <v>48</v>
      </c>
    </row>
    <row r="70" spans="1:22" ht="12.75">
      <c r="A70" s="3" t="s">
        <v>76</v>
      </c>
      <c r="B70" s="3" t="s">
        <v>15</v>
      </c>
      <c r="C70">
        <v>46</v>
      </c>
      <c r="D70">
        <v>42</v>
      </c>
      <c r="E70">
        <v>0</v>
      </c>
      <c r="F70">
        <v>4</v>
      </c>
      <c r="G70">
        <v>0</v>
      </c>
      <c r="H70">
        <v>7</v>
      </c>
      <c r="I70" s="1">
        <v>39</v>
      </c>
      <c r="J70" s="1"/>
      <c r="K70" s="3" t="s">
        <v>76</v>
      </c>
      <c r="L70">
        <v>0</v>
      </c>
      <c r="M70">
        <v>4</v>
      </c>
      <c r="N70">
        <v>3</v>
      </c>
      <c r="O70">
        <v>0</v>
      </c>
      <c r="R70">
        <f t="shared" si="0"/>
        <v>42</v>
      </c>
      <c r="S70">
        <f t="shared" si="1"/>
        <v>-4</v>
      </c>
      <c r="T70">
        <f t="shared" si="2"/>
        <v>1</v>
      </c>
      <c r="U70">
        <f t="shared" si="3"/>
        <v>0</v>
      </c>
      <c r="V70">
        <f t="shared" si="4"/>
        <v>39</v>
      </c>
    </row>
    <row r="71" spans="1:22" ht="12.75">
      <c r="A71" s="3" t="s">
        <v>8</v>
      </c>
      <c r="B71" s="3" t="s">
        <v>15</v>
      </c>
      <c r="C71">
        <v>146</v>
      </c>
      <c r="D71">
        <v>134</v>
      </c>
      <c r="E71">
        <v>0</v>
      </c>
      <c r="F71">
        <v>0</v>
      </c>
      <c r="G71">
        <v>12</v>
      </c>
      <c r="H71">
        <v>17</v>
      </c>
      <c r="I71" s="1">
        <v>129</v>
      </c>
      <c r="J71" s="1"/>
      <c r="K71" s="3" t="s">
        <v>8</v>
      </c>
      <c r="L71">
        <v>11</v>
      </c>
      <c r="M71">
        <v>6</v>
      </c>
      <c r="N71">
        <v>0</v>
      </c>
      <c r="O71">
        <v>0</v>
      </c>
      <c r="R71">
        <f t="shared" si="0"/>
        <v>123</v>
      </c>
      <c r="S71">
        <f t="shared" si="1"/>
        <v>-6</v>
      </c>
      <c r="T71">
        <f t="shared" si="2"/>
        <v>0</v>
      </c>
      <c r="U71">
        <f t="shared" si="3"/>
        <v>12</v>
      </c>
      <c r="V71">
        <f t="shared" si="4"/>
        <v>129</v>
      </c>
    </row>
    <row r="72" spans="1:22" ht="12.75">
      <c r="A72" s="3" t="s">
        <v>77</v>
      </c>
      <c r="B72" s="3" t="s">
        <v>14</v>
      </c>
      <c r="C72">
        <v>112</v>
      </c>
      <c r="D72">
        <v>112</v>
      </c>
      <c r="E72">
        <v>0</v>
      </c>
      <c r="F72">
        <v>0</v>
      </c>
      <c r="G72">
        <v>0</v>
      </c>
      <c r="H72">
        <v>9</v>
      </c>
      <c r="I72" s="1">
        <v>103</v>
      </c>
      <c r="J72" s="1"/>
      <c r="K72" s="3" t="s">
        <v>77</v>
      </c>
      <c r="L72">
        <v>9</v>
      </c>
      <c r="M72">
        <v>0</v>
      </c>
      <c r="N72">
        <v>0</v>
      </c>
      <c r="O72">
        <v>0</v>
      </c>
      <c r="R72">
        <f t="shared" si="0"/>
        <v>103</v>
      </c>
      <c r="S72">
        <f t="shared" si="1"/>
        <v>0</v>
      </c>
      <c r="T72">
        <f t="shared" si="2"/>
        <v>0</v>
      </c>
      <c r="U72">
        <f t="shared" si="3"/>
        <v>0</v>
      </c>
      <c r="V72">
        <f t="shared" si="4"/>
        <v>103</v>
      </c>
    </row>
    <row r="73" spans="1:22" ht="12.75">
      <c r="A73" s="3" t="s">
        <v>78</v>
      </c>
      <c r="B73" s="3" t="s">
        <v>174</v>
      </c>
      <c r="C73">
        <v>42</v>
      </c>
      <c r="D73">
        <v>42</v>
      </c>
      <c r="E73">
        <v>0</v>
      </c>
      <c r="F73">
        <v>0</v>
      </c>
      <c r="G73">
        <v>0</v>
      </c>
      <c r="H73">
        <v>1</v>
      </c>
      <c r="I73" s="1">
        <v>41</v>
      </c>
      <c r="J73" s="1"/>
      <c r="K73" s="3" t="s">
        <v>78</v>
      </c>
      <c r="L73">
        <v>1</v>
      </c>
      <c r="M73">
        <v>0</v>
      </c>
      <c r="N73">
        <v>0</v>
      </c>
      <c r="O73">
        <v>0</v>
      </c>
      <c r="R73">
        <f t="shared" si="0"/>
        <v>41</v>
      </c>
      <c r="S73">
        <f t="shared" si="1"/>
        <v>0</v>
      </c>
      <c r="T73">
        <f t="shared" si="2"/>
        <v>0</v>
      </c>
      <c r="U73">
        <f t="shared" si="3"/>
        <v>0</v>
      </c>
      <c r="V73">
        <f t="shared" si="4"/>
        <v>41</v>
      </c>
    </row>
    <row r="74" spans="1:22" ht="12.75">
      <c r="A74" s="3" t="s">
        <v>79</v>
      </c>
      <c r="B74" s="3" t="s">
        <v>14</v>
      </c>
      <c r="C74">
        <v>203</v>
      </c>
      <c r="D74">
        <v>107</v>
      </c>
      <c r="E74">
        <v>0</v>
      </c>
      <c r="F74">
        <v>0</v>
      </c>
      <c r="G74">
        <v>96</v>
      </c>
      <c r="H74">
        <v>13</v>
      </c>
      <c r="I74" s="1">
        <v>190</v>
      </c>
      <c r="J74" s="1"/>
      <c r="K74" s="3" t="s">
        <v>79</v>
      </c>
      <c r="L74">
        <v>10</v>
      </c>
      <c r="M74">
        <v>3</v>
      </c>
      <c r="N74">
        <v>0</v>
      </c>
      <c r="O74">
        <v>0</v>
      </c>
      <c r="R74">
        <f t="shared" si="0"/>
        <v>97</v>
      </c>
      <c r="S74">
        <f t="shared" si="1"/>
        <v>-3</v>
      </c>
      <c r="T74">
        <f t="shared" si="2"/>
        <v>0</v>
      </c>
      <c r="U74">
        <f t="shared" si="3"/>
        <v>96</v>
      </c>
      <c r="V74">
        <f t="shared" si="4"/>
        <v>190</v>
      </c>
    </row>
    <row r="75" spans="1:22" ht="12.75">
      <c r="A75" s="3" t="s">
        <v>80</v>
      </c>
      <c r="B75" s="3" t="s">
        <v>166</v>
      </c>
      <c r="C75">
        <v>17</v>
      </c>
      <c r="D75">
        <v>17</v>
      </c>
      <c r="E75">
        <v>0</v>
      </c>
      <c r="F75">
        <v>0</v>
      </c>
      <c r="G75">
        <v>0</v>
      </c>
      <c r="H75">
        <v>0</v>
      </c>
      <c r="I75" s="1">
        <v>17</v>
      </c>
      <c r="J75" s="1"/>
      <c r="K75" s="3" t="s">
        <v>80</v>
      </c>
      <c r="L75">
        <v>0</v>
      </c>
      <c r="M75">
        <v>0</v>
      </c>
      <c r="N75">
        <v>0</v>
      </c>
      <c r="O75">
        <v>0</v>
      </c>
      <c r="R75">
        <f t="shared" si="0"/>
        <v>17</v>
      </c>
      <c r="S75">
        <f t="shared" si="1"/>
        <v>0</v>
      </c>
      <c r="T75">
        <f t="shared" si="2"/>
        <v>0</v>
      </c>
      <c r="U75">
        <f t="shared" si="3"/>
        <v>0</v>
      </c>
      <c r="V75">
        <f t="shared" si="4"/>
        <v>17</v>
      </c>
    </row>
    <row r="76" spans="1:22" ht="12.75">
      <c r="A76" s="3" t="s">
        <v>9</v>
      </c>
      <c r="B76" s="3" t="s">
        <v>9</v>
      </c>
      <c r="C76">
        <v>44</v>
      </c>
      <c r="D76">
        <v>30</v>
      </c>
      <c r="E76">
        <v>8</v>
      </c>
      <c r="F76">
        <v>0</v>
      </c>
      <c r="G76">
        <v>6</v>
      </c>
      <c r="H76">
        <v>288</v>
      </c>
      <c r="I76" s="1">
        <v>-244</v>
      </c>
      <c r="J76" s="1"/>
      <c r="K76" s="3" t="s">
        <v>9</v>
      </c>
      <c r="L76">
        <v>4</v>
      </c>
      <c r="M76">
        <v>14</v>
      </c>
      <c r="N76">
        <v>37</v>
      </c>
      <c r="O76">
        <v>233</v>
      </c>
      <c r="R76">
        <f t="shared" si="0"/>
        <v>26</v>
      </c>
      <c r="S76">
        <f t="shared" si="1"/>
        <v>-6</v>
      </c>
      <c r="T76">
        <f t="shared" si="2"/>
        <v>-37</v>
      </c>
      <c r="U76">
        <f t="shared" si="3"/>
        <v>-227</v>
      </c>
      <c r="V76">
        <f t="shared" si="4"/>
        <v>-244</v>
      </c>
    </row>
    <row r="77" spans="1:22" ht="12.75">
      <c r="A77" s="3" t="s">
        <v>81</v>
      </c>
      <c r="B77" s="3" t="s">
        <v>9</v>
      </c>
      <c r="C77">
        <v>2</v>
      </c>
      <c r="D77">
        <v>2</v>
      </c>
      <c r="E77">
        <v>0</v>
      </c>
      <c r="F77">
        <v>0</v>
      </c>
      <c r="G77">
        <v>0</v>
      </c>
      <c r="H77">
        <v>1</v>
      </c>
      <c r="I77" s="1">
        <v>1</v>
      </c>
      <c r="J77" s="1"/>
      <c r="K77" s="3" t="s">
        <v>81</v>
      </c>
      <c r="L77">
        <v>1</v>
      </c>
      <c r="M77">
        <v>0</v>
      </c>
      <c r="N77">
        <v>0</v>
      </c>
      <c r="O77">
        <v>0</v>
      </c>
      <c r="R77">
        <f t="shared" si="0"/>
        <v>1</v>
      </c>
      <c r="S77">
        <f t="shared" si="1"/>
        <v>0</v>
      </c>
      <c r="T77">
        <f t="shared" si="2"/>
        <v>0</v>
      </c>
      <c r="U77">
        <f t="shared" si="3"/>
        <v>0</v>
      </c>
      <c r="V77">
        <f t="shared" si="4"/>
        <v>1</v>
      </c>
    </row>
    <row r="78" spans="1:22" ht="12.75">
      <c r="A78" s="3" t="s">
        <v>82</v>
      </c>
      <c r="B78" s="3" t="s">
        <v>90</v>
      </c>
      <c r="C78">
        <v>26</v>
      </c>
      <c r="D78">
        <v>26</v>
      </c>
      <c r="E78">
        <v>0</v>
      </c>
      <c r="F78">
        <v>0</v>
      </c>
      <c r="G78">
        <v>0</v>
      </c>
      <c r="H78">
        <v>0</v>
      </c>
      <c r="I78" s="1">
        <v>26</v>
      </c>
      <c r="J78" s="1"/>
      <c r="K78" s="3" t="s">
        <v>82</v>
      </c>
      <c r="L78">
        <v>0</v>
      </c>
      <c r="M78">
        <v>0</v>
      </c>
      <c r="N78">
        <v>0</v>
      </c>
      <c r="O78">
        <v>0</v>
      </c>
      <c r="R78">
        <f aca="true" t="shared" si="5" ref="R78:R141">D78-L78</f>
        <v>26</v>
      </c>
      <c r="S78">
        <f aca="true" t="shared" si="6" ref="S78:S141">E78-M78</f>
        <v>0</v>
      </c>
      <c r="T78">
        <f aca="true" t="shared" si="7" ref="T78:T141">F78-N78</f>
        <v>0</v>
      </c>
      <c r="U78">
        <f aca="true" t="shared" si="8" ref="U78:U141">G78-O78</f>
        <v>0</v>
      </c>
      <c r="V78">
        <f aca="true" t="shared" si="9" ref="V78:V141">SUM(R78:U78)</f>
        <v>26</v>
      </c>
    </row>
    <row r="79" spans="1:22" ht="12.75">
      <c r="A79" s="3" t="s">
        <v>83</v>
      </c>
      <c r="B79" s="3" t="s">
        <v>148</v>
      </c>
      <c r="C79">
        <v>79</v>
      </c>
      <c r="D79">
        <v>79</v>
      </c>
      <c r="E79">
        <v>0</v>
      </c>
      <c r="F79">
        <v>0</v>
      </c>
      <c r="G79">
        <v>0</v>
      </c>
      <c r="H79">
        <v>1</v>
      </c>
      <c r="I79" s="1">
        <v>78</v>
      </c>
      <c r="J79" s="1"/>
      <c r="K79" s="3" t="s">
        <v>83</v>
      </c>
      <c r="L79">
        <v>1</v>
      </c>
      <c r="M79">
        <v>0</v>
      </c>
      <c r="N79">
        <v>0</v>
      </c>
      <c r="O79">
        <v>0</v>
      </c>
      <c r="R79">
        <f t="shared" si="5"/>
        <v>78</v>
      </c>
      <c r="S79">
        <f t="shared" si="6"/>
        <v>0</v>
      </c>
      <c r="T79">
        <f t="shared" si="7"/>
        <v>0</v>
      </c>
      <c r="U79">
        <f t="shared" si="8"/>
        <v>0</v>
      </c>
      <c r="V79">
        <f t="shared" si="9"/>
        <v>78</v>
      </c>
    </row>
    <row r="80" spans="1:22" ht="12.75">
      <c r="A80" s="3" t="s">
        <v>84</v>
      </c>
      <c r="B80" s="3" t="s">
        <v>90</v>
      </c>
      <c r="C80">
        <v>13</v>
      </c>
      <c r="D80">
        <v>13</v>
      </c>
      <c r="E80">
        <v>0</v>
      </c>
      <c r="F80">
        <v>0</v>
      </c>
      <c r="G80">
        <v>0</v>
      </c>
      <c r="H80">
        <v>0</v>
      </c>
      <c r="I80" s="1">
        <v>13</v>
      </c>
      <c r="J80" s="1"/>
      <c r="K80" s="3" t="s">
        <v>84</v>
      </c>
      <c r="L80">
        <v>0</v>
      </c>
      <c r="M80">
        <v>0</v>
      </c>
      <c r="N80">
        <v>0</v>
      </c>
      <c r="O80">
        <v>0</v>
      </c>
      <c r="R80">
        <f t="shared" si="5"/>
        <v>13</v>
      </c>
      <c r="S80">
        <f t="shared" si="6"/>
        <v>0</v>
      </c>
      <c r="T80">
        <f t="shared" si="7"/>
        <v>0</v>
      </c>
      <c r="U80">
        <f t="shared" si="8"/>
        <v>0</v>
      </c>
      <c r="V80">
        <f t="shared" si="9"/>
        <v>13</v>
      </c>
    </row>
    <row r="81" spans="1:22" ht="12.75">
      <c r="A81" s="3" t="s">
        <v>85</v>
      </c>
      <c r="B81" s="3" t="s">
        <v>166</v>
      </c>
      <c r="C81">
        <v>36</v>
      </c>
      <c r="D81">
        <v>36</v>
      </c>
      <c r="E81">
        <v>0</v>
      </c>
      <c r="F81">
        <v>0</v>
      </c>
      <c r="G81">
        <v>0</v>
      </c>
      <c r="H81">
        <v>13</v>
      </c>
      <c r="I81" s="1">
        <v>23</v>
      </c>
      <c r="J81" s="1"/>
      <c r="K81" s="3" t="s">
        <v>85</v>
      </c>
      <c r="L81">
        <v>13</v>
      </c>
      <c r="M81">
        <v>0</v>
      </c>
      <c r="N81">
        <v>0</v>
      </c>
      <c r="O81">
        <v>0</v>
      </c>
      <c r="R81">
        <f t="shared" si="5"/>
        <v>23</v>
      </c>
      <c r="S81">
        <f t="shared" si="6"/>
        <v>0</v>
      </c>
      <c r="T81">
        <f t="shared" si="7"/>
        <v>0</v>
      </c>
      <c r="U81">
        <f t="shared" si="8"/>
        <v>0</v>
      </c>
      <c r="V81">
        <f t="shared" si="9"/>
        <v>23</v>
      </c>
    </row>
    <row r="82" spans="1:22" ht="12.75">
      <c r="A82" s="3" t="s">
        <v>86</v>
      </c>
      <c r="B82" s="3" t="s">
        <v>174</v>
      </c>
      <c r="C82">
        <v>73</v>
      </c>
      <c r="D82">
        <v>73</v>
      </c>
      <c r="E82">
        <v>0</v>
      </c>
      <c r="F82">
        <v>0</v>
      </c>
      <c r="G82">
        <v>0</v>
      </c>
      <c r="H82">
        <v>0</v>
      </c>
      <c r="I82" s="1">
        <v>73</v>
      </c>
      <c r="J82" s="1"/>
      <c r="K82" s="3" t="s">
        <v>86</v>
      </c>
      <c r="L82">
        <v>0</v>
      </c>
      <c r="M82">
        <v>0</v>
      </c>
      <c r="N82">
        <v>0</v>
      </c>
      <c r="O82">
        <v>0</v>
      </c>
      <c r="R82">
        <f t="shared" si="5"/>
        <v>73</v>
      </c>
      <c r="S82">
        <f t="shared" si="6"/>
        <v>0</v>
      </c>
      <c r="T82">
        <f t="shared" si="7"/>
        <v>0</v>
      </c>
      <c r="U82">
        <f t="shared" si="8"/>
        <v>0</v>
      </c>
      <c r="V82">
        <f t="shared" si="9"/>
        <v>73</v>
      </c>
    </row>
    <row r="83" spans="1:22" ht="12.75">
      <c r="A83" s="3" t="s">
        <v>87</v>
      </c>
      <c r="B83" s="3" t="s">
        <v>15</v>
      </c>
      <c r="C83">
        <v>41</v>
      </c>
      <c r="D83">
        <v>41</v>
      </c>
      <c r="E83">
        <v>0</v>
      </c>
      <c r="F83">
        <v>0</v>
      </c>
      <c r="G83">
        <v>0</v>
      </c>
      <c r="H83">
        <v>2</v>
      </c>
      <c r="I83" s="1">
        <v>39</v>
      </c>
      <c r="J83" s="1"/>
      <c r="K83" s="3" t="s">
        <v>87</v>
      </c>
      <c r="L83">
        <v>2</v>
      </c>
      <c r="M83">
        <v>0</v>
      </c>
      <c r="N83">
        <v>0</v>
      </c>
      <c r="O83">
        <v>0</v>
      </c>
      <c r="R83">
        <f t="shared" si="5"/>
        <v>39</v>
      </c>
      <c r="S83">
        <f t="shared" si="6"/>
        <v>0</v>
      </c>
      <c r="T83">
        <f t="shared" si="7"/>
        <v>0</v>
      </c>
      <c r="U83">
        <f t="shared" si="8"/>
        <v>0</v>
      </c>
      <c r="V83">
        <f t="shared" si="9"/>
        <v>39</v>
      </c>
    </row>
    <row r="84" spans="1:22" ht="12.75">
      <c r="A84" s="3" t="s">
        <v>88</v>
      </c>
      <c r="B84" s="3" t="s">
        <v>15</v>
      </c>
      <c r="C84">
        <v>40</v>
      </c>
      <c r="D84">
        <v>40</v>
      </c>
      <c r="E84">
        <v>0</v>
      </c>
      <c r="F84">
        <v>0</v>
      </c>
      <c r="G84">
        <v>0</v>
      </c>
      <c r="H84">
        <v>3</v>
      </c>
      <c r="I84" s="1">
        <v>37</v>
      </c>
      <c r="J84" s="1"/>
      <c r="K84" s="3" t="s">
        <v>88</v>
      </c>
      <c r="L84">
        <v>3</v>
      </c>
      <c r="M84">
        <v>0</v>
      </c>
      <c r="N84">
        <v>0</v>
      </c>
      <c r="O84">
        <v>0</v>
      </c>
      <c r="R84">
        <f t="shared" si="5"/>
        <v>37</v>
      </c>
      <c r="S84">
        <f t="shared" si="6"/>
        <v>0</v>
      </c>
      <c r="T84">
        <f t="shared" si="7"/>
        <v>0</v>
      </c>
      <c r="U84">
        <f t="shared" si="8"/>
        <v>0</v>
      </c>
      <c r="V84">
        <f t="shared" si="9"/>
        <v>37</v>
      </c>
    </row>
    <row r="85" spans="1:22" ht="12.75">
      <c r="A85" s="3" t="s">
        <v>89</v>
      </c>
      <c r="B85" s="3" t="s">
        <v>15</v>
      </c>
      <c r="C85">
        <v>25</v>
      </c>
      <c r="D85">
        <v>25</v>
      </c>
      <c r="E85">
        <v>0</v>
      </c>
      <c r="F85">
        <v>0</v>
      </c>
      <c r="G85">
        <v>0</v>
      </c>
      <c r="H85">
        <v>0</v>
      </c>
      <c r="I85" s="1">
        <v>25</v>
      </c>
      <c r="J85" s="1"/>
      <c r="K85" s="3" t="s">
        <v>89</v>
      </c>
      <c r="L85">
        <v>0</v>
      </c>
      <c r="M85">
        <v>0</v>
      </c>
      <c r="N85">
        <v>0</v>
      </c>
      <c r="O85">
        <v>0</v>
      </c>
      <c r="R85">
        <f t="shared" si="5"/>
        <v>25</v>
      </c>
      <c r="S85">
        <f t="shared" si="6"/>
        <v>0</v>
      </c>
      <c r="T85">
        <f t="shared" si="7"/>
        <v>0</v>
      </c>
      <c r="U85">
        <f t="shared" si="8"/>
        <v>0</v>
      </c>
      <c r="V85">
        <f t="shared" si="9"/>
        <v>25</v>
      </c>
    </row>
    <row r="86" spans="1:22" ht="12.75">
      <c r="A86" s="3" t="s">
        <v>90</v>
      </c>
      <c r="B86" s="3" t="s">
        <v>90</v>
      </c>
      <c r="C86">
        <v>45</v>
      </c>
      <c r="D86">
        <v>45</v>
      </c>
      <c r="E86">
        <v>0</v>
      </c>
      <c r="F86">
        <v>0</v>
      </c>
      <c r="G86">
        <v>0</v>
      </c>
      <c r="H86">
        <v>2</v>
      </c>
      <c r="I86" s="1">
        <v>43</v>
      </c>
      <c r="J86" s="1"/>
      <c r="K86" s="3" t="s">
        <v>90</v>
      </c>
      <c r="L86">
        <v>2</v>
      </c>
      <c r="M86">
        <v>0</v>
      </c>
      <c r="N86">
        <v>0</v>
      </c>
      <c r="O86">
        <v>0</v>
      </c>
      <c r="R86">
        <f t="shared" si="5"/>
        <v>43</v>
      </c>
      <c r="S86">
        <f t="shared" si="6"/>
        <v>0</v>
      </c>
      <c r="T86">
        <f t="shared" si="7"/>
        <v>0</v>
      </c>
      <c r="U86">
        <f t="shared" si="8"/>
        <v>0</v>
      </c>
      <c r="V86">
        <f t="shared" si="9"/>
        <v>43</v>
      </c>
    </row>
    <row r="87" spans="1:22" ht="12.75">
      <c r="A87" s="3" t="s">
        <v>91</v>
      </c>
      <c r="B87" s="3" t="s">
        <v>15</v>
      </c>
      <c r="C87">
        <v>16</v>
      </c>
      <c r="D87">
        <v>16</v>
      </c>
      <c r="E87">
        <v>0</v>
      </c>
      <c r="F87">
        <v>0</v>
      </c>
      <c r="G87">
        <v>0</v>
      </c>
      <c r="H87">
        <v>0</v>
      </c>
      <c r="I87" s="1">
        <v>16</v>
      </c>
      <c r="J87" s="1"/>
      <c r="K87" s="3" t="s">
        <v>91</v>
      </c>
      <c r="L87">
        <v>0</v>
      </c>
      <c r="M87">
        <v>0</v>
      </c>
      <c r="N87">
        <v>0</v>
      </c>
      <c r="O87">
        <v>0</v>
      </c>
      <c r="R87">
        <f t="shared" si="5"/>
        <v>16</v>
      </c>
      <c r="S87">
        <f t="shared" si="6"/>
        <v>0</v>
      </c>
      <c r="T87">
        <f t="shared" si="7"/>
        <v>0</v>
      </c>
      <c r="U87">
        <f t="shared" si="8"/>
        <v>0</v>
      </c>
      <c r="V87">
        <f t="shared" si="9"/>
        <v>16</v>
      </c>
    </row>
    <row r="88" spans="1:22" ht="12.75">
      <c r="A88" s="3" t="s">
        <v>92</v>
      </c>
      <c r="B88" s="3" t="s">
        <v>14</v>
      </c>
      <c r="C88">
        <v>82</v>
      </c>
      <c r="D88">
        <v>82</v>
      </c>
      <c r="E88">
        <v>0</v>
      </c>
      <c r="F88">
        <v>0</v>
      </c>
      <c r="G88">
        <v>0</v>
      </c>
      <c r="H88">
        <v>3</v>
      </c>
      <c r="I88" s="1">
        <v>79</v>
      </c>
      <c r="J88" s="1"/>
      <c r="K88" s="3" t="s">
        <v>92</v>
      </c>
      <c r="L88">
        <v>3</v>
      </c>
      <c r="M88">
        <v>0</v>
      </c>
      <c r="N88">
        <v>0</v>
      </c>
      <c r="O88">
        <v>0</v>
      </c>
      <c r="R88">
        <f t="shared" si="5"/>
        <v>79</v>
      </c>
      <c r="S88">
        <f t="shared" si="6"/>
        <v>0</v>
      </c>
      <c r="T88">
        <f t="shared" si="7"/>
        <v>0</v>
      </c>
      <c r="U88">
        <f t="shared" si="8"/>
        <v>0</v>
      </c>
      <c r="V88">
        <f t="shared" si="9"/>
        <v>79</v>
      </c>
    </row>
    <row r="89" spans="1:22" ht="12.75">
      <c r="A89" s="3" t="s">
        <v>93</v>
      </c>
      <c r="B89" s="3" t="s">
        <v>9</v>
      </c>
      <c r="C89">
        <v>147</v>
      </c>
      <c r="D89">
        <v>109</v>
      </c>
      <c r="E89">
        <v>4</v>
      </c>
      <c r="F89">
        <v>0</v>
      </c>
      <c r="G89">
        <v>34</v>
      </c>
      <c r="H89">
        <v>35</v>
      </c>
      <c r="I89" s="1">
        <v>112</v>
      </c>
      <c r="J89" s="1"/>
      <c r="K89" s="3" t="s">
        <v>93</v>
      </c>
      <c r="L89">
        <v>7</v>
      </c>
      <c r="M89">
        <v>4</v>
      </c>
      <c r="N89">
        <v>0</v>
      </c>
      <c r="O89">
        <v>24</v>
      </c>
      <c r="R89">
        <f t="shared" si="5"/>
        <v>102</v>
      </c>
      <c r="S89">
        <f t="shared" si="6"/>
        <v>0</v>
      </c>
      <c r="T89">
        <f t="shared" si="7"/>
        <v>0</v>
      </c>
      <c r="U89">
        <f t="shared" si="8"/>
        <v>10</v>
      </c>
      <c r="V89">
        <f t="shared" si="9"/>
        <v>112</v>
      </c>
    </row>
    <row r="90" spans="1:22" ht="12.75">
      <c r="A90" s="3" t="s">
        <v>94</v>
      </c>
      <c r="B90" s="3" t="s">
        <v>148</v>
      </c>
      <c r="C90">
        <v>86</v>
      </c>
      <c r="D90">
        <v>70</v>
      </c>
      <c r="E90">
        <v>0</v>
      </c>
      <c r="F90">
        <v>16</v>
      </c>
      <c r="G90">
        <v>0</v>
      </c>
      <c r="H90">
        <v>6</v>
      </c>
      <c r="I90" s="1">
        <v>80</v>
      </c>
      <c r="J90" s="1"/>
      <c r="K90" s="3" t="s">
        <v>94</v>
      </c>
      <c r="L90">
        <v>0</v>
      </c>
      <c r="M90">
        <v>2</v>
      </c>
      <c r="N90">
        <v>4</v>
      </c>
      <c r="O90">
        <v>0</v>
      </c>
      <c r="R90">
        <f t="shared" si="5"/>
        <v>70</v>
      </c>
      <c r="S90">
        <f t="shared" si="6"/>
        <v>-2</v>
      </c>
      <c r="T90">
        <f t="shared" si="7"/>
        <v>12</v>
      </c>
      <c r="U90">
        <f t="shared" si="8"/>
        <v>0</v>
      </c>
      <c r="V90">
        <f t="shared" si="9"/>
        <v>80</v>
      </c>
    </row>
    <row r="91" spans="1:22" ht="12.75">
      <c r="A91" s="3" t="s">
        <v>95</v>
      </c>
      <c r="B91" s="3" t="s">
        <v>9</v>
      </c>
      <c r="C91">
        <v>38</v>
      </c>
      <c r="D91">
        <v>38</v>
      </c>
      <c r="E91">
        <v>0</v>
      </c>
      <c r="F91">
        <v>0</v>
      </c>
      <c r="G91">
        <v>0</v>
      </c>
      <c r="H91">
        <v>0</v>
      </c>
      <c r="I91" s="1">
        <v>38</v>
      </c>
      <c r="J91" s="1"/>
      <c r="K91" s="3" t="s">
        <v>95</v>
      </c>
      <c r="L91">
        <v>0</v>
      </c>
      <c r="M91">
        <v>0</v>
      </c>
      <c r="N91">
        <v>0</v>
      </c>
      <c r="O91">
        <v>0</v>
      </c>
      <c r="R91">
        <f t="shared" si="5"/>
        <v>38</v>
      </c>
      <c r="S91">
        <f t="shared" si="6"/>
        <v>0</v>
      </c>
      <c r="T91">
        <f t="shared" si="7"/>
        <v>0</v>
      </c>
      <c r="U91">
        <f t="shared" si="8"/>
        <v>0</v>
      </c>
      <c r="V91">
        <f t="shared" si="9"/>
        <v>38</v>
      </c>
    </row>
    <row r="92" spans="1:22" ht="12.75">
      <c r="A92" s="3" t="s">
        <v>10</v>
      </c>
      <c r="B92" s="3" t="s">
        <v>14</v>
      </c>
      <c r="C92">
        <v>43</v>
      </c>
      <c r="D92">
        <v>41</v>
      </c>
      <c r="E92">
        <v>2</v>
      </c>
      <c r="F92">
        <v>0</v>
      </c>
      <c r="G92">
        <v>0</v>
      </c>
      <c r="H92">
        <v>148</v>
      </c>
      <c r="I92" s="1">
        <v>-105</v>
      </c>
      <c r="J92" s="1"/>
      <c r="K92" s="3" t="s">
        <v>10</v>
      </c>
      <c r="L92">
        <v>12</v>
      </c>
      <c r="M92">
        <v>24</v>
      </c>
      <c r="N92">
        <v>66</v>
      </c>
      <c r="O92">
        <v>46</v>
      </c>
      <c r="R92">
        <f t="shared" si="5"/>
        <v>29</v>
      </c>
      <c r="S92">
        <f t="shared" si="6"/>
        <v>-22</v>
      </c>
      <c r="T92">
        <f t="shared" si="7"/>
        <v>-66</v>
      </c>
      <c r="U92">
        <f t="shared" si="8"/>
        <v>-46</v>
      </c>
      <c r="V92">
        <f t="shared" si="9"/>
        <v>-105</v>
      </c>
    </row>
    <row r="93" spans="1:22" ht="12.75">
      <c r="A93" s="3" t="s">
        <v>96</v>
      </c>
      <c r="B93" s="3" t="s">
        <v>14</v>
      </c>
      <c r="C93">
        <v>29</v>
      </c>
      <c r="D93">
        <v>29</v>
      </c>
      <c r="E93">
        <v>0</v>
      </c>
      <c r="F93">
        <v>0</v>
      </c>
      <c r="G93">
        <v>0</v>
      </c>
      <c r="H93">
        <v>0</v>
      </c>
      <c r="I93" s="1">
        <v>29</v>
      </c>
      <c r="J93" s="1"/>
      <c r="K93" s="3" t="s">
        <v>96</v>
      </c>
      <c r="L93">
        <v>0</v>
      </c>
      <c r="M93">
        <v>0</v>
      </c>
      <c r="N93">
        <v>0</v>
      </c>
      <c r="O93">
        <v>0</v>
      </c>
      <c r="R93">
        <f t="shared" si="5"/>
        <v>29</v>
      </c>
      <c r="S93">
        <f t="shared" si="6"/>
        <v>0</v>
      </c>
      <c r="T93">
        <f t="shared" si="7"/>
        <v>0</v>
      </c>
      <c r="U93">
        <f t="shared" si="8"/>
        <v>0</v>
      </c>
      <c r="V93">
        <f t="shared" si="9"/>
        <v>29</v>
      </c>
    </row>
    <row r="94" spans="1:22" ht="12.75">
      <c r="A94" s="3" t="s">
        <v>97</v>
      </c>
      <c r="B94" s="3" t="s">
        <v>174</v>
      </c>
      <c r="C94">
        <v>26</v>
      </c>
      <c r="D94">
        <v>26</v>
      </c>
      <c r="E94">
        <v>0</v>
      </c>
      <c r="F94">
        <v>0</v>
      </c>
      <c r="G94">
        <v>0</v>
      </c>
      <c r="H94">
        <v>2</v>
      </c>
      <c r="I94" s="1">
        <v>24</v>
      </c>
      <c r="J94" s="1"/>
      <c r="K94" s="3" t="s">
        <v>97</v>
      </c>
      <c r="L94">
        <v>2</v>
      </c>
      <c r="M94">
        <v>0</v>
      </c>
      <c r="N94">
        <v>0</v>
      </c>
      <c r="O94">
        <v>0</v>
      </c>
      <c r="R94">
        <f t="shared" si="5"/>
        <v>24</v>
      </c>
      <c r="S94">
        <f t="shared" si="6"/>
        <v>0</v>
      </c>
      <c r="T94">
        <f t="shared" si="7"/>
        <v>0</v>
      </c>
      <c r="U94">
        <f t="shared" si="8"/>
        <v>0</v>
      </c>
      <c r="V94">
        <f t="shared" si="9"/>
        <v>24</v>
      </c>
    </row>
    <row r="95" spans="1:22" ht="12.75">
      <c r="A95" s="3" t="s">
        <v>11</v>
      </c>
      <c r="B95" s="3" t="s">
        <v>174</v>
      </c>
      <c r="C95">
        <v>142</v>
      </c>
      <c r="D95">
        <v>87</v>
      </c>
      <c r="E95">
        <v>0</v>
      </c>
      <c r="F95">
        <v>0</v>
      </c>
      <c r="G95">
        <v>55</v>
      </c>
      <c r="H95">
        <v>0</v>
      </c>
      <c r="I95" s="1">
        <v>142</v>
      </c>
      <c r="J95" s="1"/>
      <c r="K95" s="3" t="s">
        <v>11</v>
      </c>
      <c r="L95">
        <v>0</v>
      </c>
      <c r="M95">
        <v>0</v>
      </c>
      <c r="N95">
        <v>0</v>
      </c>
      <c r="O95">
        <v>0</v>
      </c>
      <c r="R95">
        <f t="shared" si="5"/>
        <v>87</v>
      </c>
      <c r="S95">
        <f t="shared" si="6"/>
        <v>0</v>
      </c>
      <c r="T95">
        <f t="shared" si="7"/>
        <v>0</v>
      </c>
      <c r="U95">
        <f t="shared" si="8"/>
        <v>55</v>
      </c>
      <c r="V95">
        <f t="shared" si="9"/>
        <v>142</v>
      </c>
    </row>
    <row r="96" spans="1:22" ht="12.75">
      <c r="A96" s="3" t="s">
        <v>12</v>
      </c>
      <c r="B96" s="3" t="s">
        <v>14</v>
      </c>
      <c r="C96">
        <v>258</v>
      </c>
      <c r="D96">
        <v>151</v>
      </c>
      <c r="E96">
        <v>0</v>
      </c>
      <c r="F96">
        <v>0</v>
      </c>
      <c r="G96">
        <v>107</v>
      </c>
      <c r="H96">
        <v>41</v>
      </c>
      <c r="I96" s="1">
        <v>217</v>
      </c>
      <c r="J96" s="1"/>
      <c r="K96" s="3" t="s">
        <v>12</v>
      </c>
      <c r="L96">
        <v>35</v>
      </c>
      <c r="M96">
        <v>0</v>
      </c>
      <c r="N96">
        <v>0</v>
      </c>
      <c r="O96">
        <v>6</v>
      </c>
      <c r="R96">
        <f t="shared" si="5"/>
        <v>116</v>
      </c>
      <c r="S96">
        <f t="shared" si="6"/>
        <v>0</v>
      </c>
      <c r="T96">
        <f t="shared" si="7"/>
        <v>0</v>
      </c>
      <c r="U96">
        <f t="shared" si="8"/>
        <v>101</v>
      </c>
      <c r="V96">
        <f t="shared" si="9"/>
        <v>217</v>
      </c>
    </row>
    <row r="97" spans="1:22" ht="12.75">
      <c r="A97" s="3" t="s">
        <v>98</v>
      </c>
      <c r="B97" s="3" t="s">
        <v>69</v>
      </c>
      <c r="C97">
        <v>69</v>
      </c>
      <c r="D97">
        <v>69</v>
      </c>
      <c r="E97">
        <v>0</v>
      </c>
      <c r="F97">
        <v>0</v>
      </c>
      <c r="G97">
        <v>0</v>
      </c>
      <c r="H97">
        <v>2</v>
      </c>
      <c r="I97" s="1">
        <v>67</v>
      </c>
      <c r="J97" s="1"/>
      <c r="K97" s="3" t="s">
        <v>98</v>
      </c>
      <c r="L97">
        <v>2</v>
      </c>
      <c r="M97">
        <v>0</v>
      </c>
      <c r="N97">
        <v>0</v>
      </c>
      <c r="O97">
        <v>0</v>
      </c>
      <c r="R97">
        <f t="shared" si="5"/>
        <v>67</v>
      </c>
      <c r="S97">
        <f t="shared" si="6"/>
        <v>0</v>
      </c>
      <c r="T97">
        <f t="shared" si="7"/>
        <v>0</v>
      </c>
      <c r="U97">
        <f t="shared" si="8"/>
        <v>0</v>
      </c>
      <c r="V97">
        <f t="shared" si="9"/>
        <v>67</v>
      </c>
    </row>
    <row r="98" spans="1:22" ht="12.75">
      <c r="A98" s="3" t="s">
        <v>99</v>
      </c>
      <c r="B98" s="3" t="s">
        <v>15</v>
      </c>
      <c r="C98">
        <v>40</v>
      </c>
      <c r="D98">
        <v>40</v>
      </c>
      <c r="E98">
        <v>0</v>
      </c>
      <c r="F98">
        <v>0</v>
      </c>
      <c r="G98">
        <v>0</v>
      </c>
      <c r="H98">
        <v>9</v>
      </c>
      <c r="I98" s="1">
        <v>31</v>
      </c>
      <c r="J98" s="1"/>
      <c r="K98" s="3" t="s">
        <v>99</v>
      </c>
      <c r="L98">
        <v>9</v>
      </c>
      <c r="M98">
        <v>0</v>
      </c>
      <c r="N98">
        <v>0</v>
      </c>
      <c r="O98">
        <v>0</v>
      </c>
      <c r="R98">
        <f t="shared" si="5"/>
        <v>31</v>
      </c>
      <c r="S98">
        <f t="shared" si="6"/>
        <v>0</v>
      </c>
      <c r="T98">
        <f t="shared" si="7"/>
        <v>0</v>
      </c>
      <c r="U98">
        <f t="shared" si="8"/>
        <v>0</v>
      </c>
      <c r="V98">
        <f t="shared" si="9"/>
        <v>31</v>
      </c>
    </row>
    <row r="99" spans="1:22" ht="12.75">
      <c r="A99" s="3" t="s">
        <v>100</v>
      </c>
      <c r="B99" s="3" t="s">
        <v>90</v>
      </c>
      <c r="C99">
        <v>15</v>
      </c>
      <c r="D99">
        <v>11</v>
      </c>
      <c r="E99">
        <v>0</v>
      </c>
      <c r="F99">
        <v>4</v>
      </c>
      <c r="G99">
        <v>0</v>
      </c>
      <c r="H99">
        <v>2</v>
      </c>
      <c r="I99" s="1">
        <v>13</v>
      </c>
      <c r="J99" s="1"/>
      <c r="K99" s="3" t="s">
        <v>100</v>
      </c>
      <c r="L99">
        <v>2</v>
      </c>
      <c r="M99">
        <v>0</v>
      </c>
      <c r="N99">
        <v>0</v>
      </c>
      <c r="O99">
        <v>0</v>
      </c>
      <c r="R99">
        <f t="shared" si="5"/>
        <v>9</v>
      </c>
      <c r="S99">
        <f t="shared" si="6"/>
        <v>0</v>
      </c>
      <c r="T99">
        <f t="shared" si="7"/>
        <v>4</v>
      </c>
      <c r="U99">
        <f t="shared" si="8"/>
        <v>0</v>
      </c>
      <c r="V99">
        <f t="shared" si="9"/>
        <v>13</v>
      </c>
    </row>
    <row r="100" spans="1:22" ht="12.75">
      <c r="A100" s="3" t="s">
        <v>101</v>
      </c>
      <c r="B100" s="3" t="s">
        <v>14</v>
      </c>
      <c r="C100">
        <v>64</v>
      </c>
      <c r="D100">
        <v>64</v>
      </c>
      <c r="E100">
        <v>0</v>
      </c>
      <c r="F100">
        <v>0</v>
      </c>
      <c r="G100">
        <v>0</v>
      </c>
      <c r="H100">
        <v>1</v>
      </c>
      <c r="I100" s="1">
        <v>63</v>
      </c>
      <c r="J100" s="1"/>
      <c r="K100" s="3" t="s">
        <v>101</v>
      </c>
      <c r="L100">
        <v>1</v>
      </c>
      <c r="M100">
        <v>0</v>
      </c>
      <c r="N100">
        <v>0</v>
      </c>
      <c r="O100">
        <v>0</v>
      </c>
      <c r="R100">
        <f t="shared" si="5"/>
        <v>63</v>
      </c>
      <c r="S100">
        <f t="shared" si="6"/>
        <v>0</v>
      </c>
      <c r="T100">
        <f t="shared" si="7"/>
        <v>0</v>
      </c>
      <c r="U100">
        <f t="shared" si="8"/>
        <v>0</v>
      </c>
      <c r="V100">
        <f t="shared" si="9"/>
        <v>63</v>
      </c>
    </row>
    <row r="101" spans="1:22" ht="12.75">
      <c r="A101" s="3" t="s">
        <v>13</v>
      </c>
      <c r="B101" s="3" t="s">
        <v>9</v>
      </c>
      <c r="C101">
        <v>13</v>
      </c>
      <c r="D101">
        <v>10</v>
      </c>
      <c r="E101">
        <v>0</v>
      </c>
      <c r="F101">
        <v>3</v>
      </c>
      <c r="G101">
        <v>0</v>
      </c>
      <c r="H101">
        <v>108</v>
      </c>
      <c r="I101" s="1">
        <v>-95</v>
      </c>
      <c r="J101" s="1"/>
      <c r="K101" s="3" t="s">
        <v>13</v>
      </c>
      <c r="L101">
        <v>2</v>
      </c>
      <c r="M101">
        <v>18</v>
      </c>
      <c r="N101">
        <v>22</v>
      </c>
      <c r="O101">
        <v>66</v>
      </c>
      <c r="R101">
        <f t="shared" si="5"/>
        <v>8</v>
      </c>
      <c r="S101">
        <f t="shared" si="6"/>
        <v>-18</v>
      </c>
      <c r="T101">
        <f t="shared" si="7"/>
        <v>-19</v>
      </c>
      <c r="U101">
        <f t="shared" si="8"/>
        <v>-66</v>
      </c>
      <c r="V101">
        <f t="shared" si="9"/>
        <v>-95</v>
      </c>
    </row>
    <row r="102" spans="1:22" ht="12.75">
      <c r="A102" s="3" t="s">
        <v>102</v>
      </c>
      <c r="B102" s="3" t="s">
        <v>69</v>
      </c>
      <c r="C102">
        <v>56</v>
      </c>
      <c r="D102">
        <v>54</v>
      </c>
      <c r="E102">
        <v>2</v>
      </c>
      <c r="F102">
        <v>0</v>
      </c>
      <c r="G102">
        <v>0</v>
      </c>
      <c r="H102">
        <v>40</v>
      </c>
      <c r="I102" s="1">
        <v>16</v>
      </c>
      <c r="J102" s="1"/>
      <c r="K102" s="3" t="s">
        <v>102</v>
      </c>
      <c r="L102">
        <v>40</v>
      </c>
      <c r="M102">
        <v>0</v>
      </c>
      <c r="N102">
        <v>0</v>
      </c>
      <c r="O102">
        <v>0</v>
      </c>
      <c r="R102">
        <f t="shared" si="5"/>
        <v>14</v>
      </c>
      <c r="S102">
        <f t="shared" si="6"/>
        <v>2</v>
      </c>
      <c r="T102">
        <f t="shared" si="7"/>
        <v>0</v>
      </c>
      <c r="U102">
        <f t="shared" si="8"/>
        <v>0</v>
      </c>
      <c r="V102">
        <f t="shared" si="9"/>
        <v>16</v>
      </c>
    </row>
    <row r="103" spans="1:22" ht="12.75">
      <c r="A103" s="3" t="s">
        <v>103</v>
      </c>
      <c r="B103" s="3" t="s">
        <v>69</v>
      </c>
      <c r="C103">
        <v>27</v>
      </c>
      <c r="D103">
        <v>27</v>
      </c>
      <c r="E103">
        <v>0</v>
      </c>
      <c r="F103">
        <v>0</v>
      </c>
      <c r="G103">
        <v>0</v>
      </c>
      <c r="H103">
        <v>0</v>
      </c>
      <c r="I103" s="1">
        <v>27</v>
      </c>
      <c r="J103" s="1"/>
      <c r="K103" s="3" t="s">
        <v>103</v>
      </c>
      <c r="L103">
        <v>0</v>
      </c>
      <c r="M103">
        <v>0</v>
      </c>
      <c r="N103">
        <v>0</v>
      </c>
      <c r="O103">
        <v>0</v>
      </c>
      <c r="R103">
        <f t="shared" si="5"/>
        <v>27</v>
      </c>
      <c r="S103">
        <f t="shared" si="6"/>
        <v>0</v>
      </c>
      <c r="T103">
        <f t="shared" si="7"/>
        <v>0</v>
      </c>
      <c r="U103">
        <f t="shared" si="8"/>
        <v>0</v>
      </c>
      <c r="V103">
        <f t="shared" si="9"/>
        <v>27</v>
      </c>
    </row>
    <row r="104" spans="1:22" ht="12.75">
      <c r="A104" s="3" t="s">
        <v>104</v>
      </c>
      <c r="B104" s="3" t="s">
        <v>90</v>
      </c>
      <c r="C104">
        <v>30</v>
      </c>
      <c r="D104">
        <v>30</v>
      </c>
      <c r="E104">
        <v>0</v>
      </c>
      <c r="F104">
        <v>0</v>
      </c>
      <c r="G104">
        <v>0</v>
      </c>
      <c r="H104">
        <v>0</v>
      </c>
      <c r="I104" s="1">
        <v>30</v>
      </c>
      <c r="J104" s="1"/>
      <c r="K104" s="3" t="s">
        <v>104</v>
      </c>
      <c r="L104">
        <v>0</v>
      </c>
      <c r="M104">
        <v>0</v>
      </c>
      <c r="N104">
        <v>0</v>
      </c>
      <c r="O104">
        <v>0</v>
      </c>
      <c r="R104">
        <f t="shared" si="5"/>
        <v>30</v>
      </c>
      <c r="S104">
        <f t="shared" si="6"/>
        <v>0</v>
      </c>
      <c r="T104">
        <f t="shared" si="7"/>
        <v>0</v>
      </c>
      <c r="U104">
        <f t="shared" si="8"/>
        <v>0</v>
      </c>
      <c r="V104">
        <f t="shared" si="9"/>
        <v>30</v>
      </c>
    </row>
    <row r="105" spans="1:22" ht="12.75">
      <c r="A105" s="3" t="s">
        <v>14</v>
      </c>
      <c r="B105" s="3" t="s">
        <v>14</v>
      </c>
      <c r="C105">
        <v>234</v>
      </c>
      <c r="D105">
        <v>173</v>
      </c>
      <c r="E105">
        <v>16</v>
      </c>
      <c r="F105">
        <v>0</v>
      </c>
      <c r="G105">
        <v>45</v>
      </c>
      <c r="H105">
        <v>0</v>
      </c>
      <c r="I105" s="1">
        <v>234</v>
      </c>
      <c r="J105" s="1"/>
      <c r="K105" s="3" t="s">
        <v>14</v>
      </c>
      <c r="L105">
        <v>0</v>
      </c>
      <c r="M105">
        <v>0</v>
      </c>
      <c r="N105">
        <v>0</v>
      </c>
      <c r="O105">
        <v>0</v>
      </c>
      <c r="R105">
        <f t="shared" si="5"/>
        <v>173</v>
      </c>
      <c r="S105">
        <f t="shared" si="6"/>
        <v>16</v>
      </c>
      <c r="T105">
        <f t="shared" si="7"/>
        <v>0</v>
      </c>
      <c r="U105">
        <f t="shared" si="8"/>
        <v>45</v>
      </c>
      <c r="V105">
        <f t="shared" si="9"/>
        <v>234</v>
      </c>
    </row>
    <row r="106" spans="1:22" ht="12.75">
      <c r="A106" s="3" t="s">
        <v>15</v>
      </c>
      <c r="B106" s="3" t="s">
        <v>15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 s="1">
        <v>0</v>
      </c>
      <c r="J106" s="1"/>
      <c r="K106" s="3" t="s">
        <v>15</v>
      </c>
      <c r="L106">
        <v>0</v>
      </c>
      <c r="M106">
        <v>0</v>
      </c>
      <c r="N106">
        <v>0</v>
      </c>
      <c r="O106">
        <v>0</v>
      </c>
      <c r="R106">
        <f t="shared" si="5"/>
        <v>0</v>
      </c>
      <c r="S106">
        <f t="shared" si="6"/>
        <v>0</v>
      </c>
      <c r="T106">
        <f t="shared" si="7"/>
        <v>0</v>
      </c>
      <c r="U106">
        <f t="shared" si="8"/>
        <v>0</v>
      </c>
      <c r="V106">
        <f t="shared" si="9"/>
        <v>0</v>
      </c>
    </row>
    <row r="107" spans="1:22" ht="12.75">
      <c r="A107" s="3" t="s">
        <v>105</v>
      </c>
      <c r="B107" s="3" t="s">
        <v>90</v>
      </c>
      <c r="C107">
        <v>181</v>
      </c>
      <c r="D107">
        <v>181</v>
      </c>
      <c r="E107">
        <v>0</v>
      </c>
      <c r="F107">
        <v>0</v>
      </c>
      <c r="G107">
        <v>0</v>
      </c>
      <c r="H107">
        <v>8</v>
      </c>
      <c r="I107" s="1">
        <v>173</v>
      </c>
      <c r="J107" s="1"/>
      <c r="K107" s="3" t="s">
        <v>105</v>
      </c>
      <c r="L107">
        <v>8</v>
      </c>
      <c r="M107">
        <v>0</v>
      </c>
      <c r="N107">
        <v>0</v>
      </c>
      <c r="O107">
        <v>0</v>
      </c>
      <c r="R107">
        <f t="shared" si="5"/>
        <v>173</v>
      </c>
      <c r="S107">
        <f t="shared" si="6"/>
        <v>0</v>
      </c>
      <c r="T107">
        <f t="shared" si="7"/>
        <v>0</v>
      </c>
      <c r="U107">
        <f t="shared" si="8"/>
        <v>0</v>
      </c>
      <c r="V107">
        <f t="shared" si="9"/>
        <v>173</v>
      </c>
    </row>
    <row r="108" spans="1:22" ht="12.75">
      <c r="A108" s="3" t="s">
        <v>106</v>
      </c>
      <c r="B108" s="3" t="s">
        <v>9</v>
      </c>
      <c r="C108">
        <v>94</v>
      </c>
      <c r="D108">
        <v>94</v>
      </c>
      <c r="E108">
        <v>0</v>
      </c>
      <c r="F108">
        <v>0</v>
      </c>
      <c r="G108">
        <v>0</v>
      </c>
      <c r="H108">
        <v>4</v>
      </c>
      <c r="I108" s="1">
        <v>90</v>
      </c>
      <c r="J108" s="1"/>
      <c r="K108" s="3" t="s">
        <v>106</v>
      </c>
      <c r="L108">
        <v>4</v>
      </c>
      <c r="M108">
        <v>0</v>
      </c>
      <c r="N108">
        <v>0</v>
      </c>
      <c r="O108">
        <v>0</v>
      </c>
      <c r="R108">
        <f t="shared" si="5"/>
        <v>90</v>
      </c>
      <c r="S108">
        <f t="shared" si="6"/>
        <v>0</v>
      </c>
      <c r="T108">
        <f t="shared" si="7"/>
        <v>0</v>
      </c>
      <c r="U108">
        <f t="shared" si="8"/>
        <v>0</v>
      </c>
      <c r="V108">
        <f t="shared" si="9"/>
        <v>90</v>
      </c>
    </row>
    <row r="109" spans="1:22" ht="12.75">
      <c r="A109" s="3" t="s">
        <v>107</v>
      </c>
      <c r="B109" s="3" t="s">
        <v>69</v>
      </c>
      <c r="C109">
        <v>221</v>
      </c>
      <c r="D109">
        <v>221</v>
      </c>
      <c r="E109">
        <v>0</v>
      </c>
      <c r="F109">
        <v>0</v>
      </c>
      <c r="G109">
        <v>0</v>
      </c>
      <c r="H109">
        <v>18</v>
      </c>
      <c r="I109" s="1">
        <v>203</v>
      </c>
      <c r="J109" s="1"/>
      <c r="K109" s="3" t="s">
        <v>107</v>
      </c>
      <c r="L109">
        <v>18</v>
      </c>
      <c r="M109">
        <v>0</v>
      </c>
      <c r="N109">
        <v>0</v>
      </c>
      <c r="O109">
        <v>0</v>
      </c>
      <c r="R109">
        <f t="shared" si="5"/>
        <v>203</v>
      </c>
      <c r="S109">
        <f t="shared" si="6"/>
        <v>0</v>
      </c>
      <c r="T109">
        <f t="shared" si="7"/>
        <v>0</v>
      </c>
      <c r="U109">
        <f t="shared" si="8"/>
        <v>0</v>
      </c>
      <c r="V109">
        <f t="shared" si="9"/>
        <v>203</v>
      </c>
    </row>
    <row r="110" spans="1:22" ht="12.75">
      <c r="A110" s="3" t="s">
        <v>108</v>
      </c>
      <c r="B110" s="3" t="s">
        <v>90</v>
      </c>
      <c r="C110">
        <v>5</v>
      </c>
      <c r="D110">
        <v>5</v>
      </c>
      <c r="E110">
        <v>0</v>
      </c>
      <c r="F110">
        <v>0</v>
      </c>
      <c r="G110">
        <v>0</v>
      </c>
      <c r="H110">
        <v>2</v>
      </c>
      <c r="I110" s="1">
        <v>3</v>
      </c>
      <c r="J110" s="1"/>
      <c r="K110" s="3" t="s">
        <v>108</v>
      </c>
      <c r="L110">
        <v>2</v>
      </c>
      <c r="M110">
        <v>0</v>
      </c>
      <c r="N110">
        <v>0</v>
      </c>
      <c r="O110">
        <v>0</v>
      </c>
      <c r="R110">
        <f t="shared" si="5"/>
        <v>3</v>
      </c>
      <c r="S110">
        <f t="shared" si="6"/>
        <v>0</v>
      </c>
      <c r="T110">
        <f t="shared" si="7"/>
        <v>0</v>
      </c>
      <c r="U110">
        <f t="shared" si="8"/>
        <v>0</v>
      </c>
      <c r="V110">
        <f t="shared" si="9"/>
        <v>3</v>
      </c>
    </row>
    <row r="111" spans="1:22" ht="12.75">
      <c r="A111" s="3" t="s">
        <v>109</v>
      </c>
      <c r="B111" s="3" t="s">
        <v>14</v>
      </c>
      <c r="C111">
        <v>29</v>
      </c>
      <c r="D111">
        <v>29</v>
      </c>
      <c r="E111">
        <v>0</v>
      </c>
      <c r="F111">
        <v>0</v>
      </c>
      <c r="G111">
        <v>0</v>
      </c>
      <c r="H111">
        <v>1</v>
      </c>
      <c r="I111" s="1">
        <v>28</v>
      </c>
      <c r="J111" s="1"/>
      <c r="K111" s="3" t="s">
        <v>109</v>
      </c>
      <c r="L111">
        <v>1</v>
      </c>
      <c r="M111">
        <v>0</v>
      </c>
      <c r="N111">
        <v>0</v>
      </c>
      <c r="O111">
        <v>0</v>
      </c>
      <c r="R111">
        <f t="shared" si="5"/>
        <v>28</v>
      </c>
      <c r="S111">
        <f t="shared" si="6"/>
        <v>0</v>
      </c>
      <c r="T111">
        <f t="shared" si="7"/>
        <v>0</v>
      </c>
      <c r="U111">
        <f t="shared" si="8"/>
        <v>0</v>
      </c>
      <c r="V111">
        <f t="shared" si="9"/>
        <v>28</v>
      </c>
    </row>
    <row r="112" spans="1:22" ht="12.75">
      <c r="A112" s="3" t="s">
        <v>110</v>
      </c>
      <c r="B112" s="3" t="s">
        <v>90</v>
      </c>
      <c r="C112">
        <v>6</v>
      </c>
      <c r="D112">
        <v>6</v>
      </c>
      <c r="E112">
        <v>0</v>
      </c>
      <c r="F112">
        <v>0</v>
      </c>
      <c r="G112">
        <v>0</v>
      </c>
      <c r="H112">
        <v>0</v>
      </c>
      <c r="I112" s="1">
        <v>6</v>
      </c>
      <c r="J112" s="1"/>
      <c r="K112" s="3" t="s">
        <v>110</v>
      </c>
      <c r="L112">
        <v>0</v>
      </c>
      <c r="M112">
        <v>0</v>
      </c>
      <c r="N112">
        <v>0</v>
      </c>
      <c r="O112">
        <v>0</v>
      </c>
      <c r="R112">
        <f t="shared" si="5"/>
        <v>6</v>
      </c>
      <c r="S112">
        <f t="shared" si="6"/>
        <v>0</v>
      </c>
      <c r="T112">
        <f t="shared" si="7"/>
        <v>0</v>
      </c>
      <c r="U112">
        <f t="shared" si="8"/>
        <v>0</v>
      </c>
      <c r="V112">
        <f t="shared" si="9"/>
        <v>6</v>
      </c>
    </row>
    <row r="113" spans="1:22" ht="12.75">
      <c r="A113" s="3" t="s">
        <v>111</v>
      </c>
      <c r="B113" s="3" t="s">
        <v>14</v>
      </c>
      <c r="C113">
        <v>209</v>
      </c>
      <c r="D113">
        <v>48</v>
      </c>
      <c r="E113">
        <v>0</v>
      </c>
      <c r="F113">
        <v>0</v>
      </c>
      <c r="G113">
        <v>161</v>
      </c>
      <c r="H113">
        <v>0</v>
      </c>
      <c r="I113" s="1">
        <v>209</v>
      </c>
      <c r="J113" s="1"/>
      <c r="K113" s="3" t="s">
        <v>111</v>
      </c>
      <c r="L113">
        <v>0</v>
      </c>
      <c r="M113">
        <v>0</v>
      </c>
      <c r="N113">
        <v>0</v>
      </c>
      <c r="O113">
        <v>0</v>
      </c>
      <c r="R113">
        <f t="shared" si="5"/>
        <v>48</v>
      </c>
      <c r="S113">
        <f t="shared" si="6"/>
        <v>0</v>
      </c>
      <c r="T113">
        <f t="shared" si="7"/>
        <v>0</v>
      </c>
      <c r="U113">
        <f t="shared" si="8"/>
        <v>161</v>
      </c>
      <c r="V113">
        <f t="shared" si="9"/>
        <v>209</v>
      </c>
    </row>
    <row r="114" spans="1:22" ht="12.75">
      <c r="A114" s="3" t="s">
        <v>112</v>
      </c>
      <c r="B114" s="3" t="s">
        <v>15</v>
      </c>
      <c r="C114">
        <v>33</v>
      </c>
      <c r="D114">
        <v>33</v>
      </c>
      <c r="E114">
        <v>0</v>
      </c>
      <c r="F114">
        <v>0</v>
      </c>
      <c r="G114">
        <v>0</v>
      </c>
      <c r="H114">
        <v>1</v>
      </c>
      <c r="I114" s="1">
        <v>32</v>
      </c>
      <c r="J114" s="1"/>
      <c r="K114" s="3" t="s">
        <v>112</v>
      </c>
      <c r="L114">
        <v>1</v>
      </c>
      <c r="M114">
        <v>0</v>
      </c>
      <c r="N114">
        <v>0</v>
      </c>
      <c r="O114">
        <v>0</v>
      </c>
      <c r="R114">
        <f t="shared" si="5"/>
        <v>32</v>
      </c>
      <c r="S114">
        <f t="shared" si="6"/>
        <v>0</v>
      </c>
      <c r="T114">
        <f t="shared" si="7"/>
        <v>0</v>
      </c>
      <c r="U114">
        <f t="shared" si="8"/>
        <v>0</v>
      </c>
      <c r="V114">
        <f t="shared" si="9"/>
        <v>32</v>
      </c>
    </row>
    <row r="115" spans="1:22" ht="12.75">
      <c r="A115" s="3" t="s">
        <v>16</v>
      </c>
      <c r="B115" s="3" t="s">
        <v>69</v>
      </c>
      <c r="C115">
        <v>151</v>
      </c>
      <c r="D115">
        <v>99</v>
      </c>
      <c r="E115">
        <v>10</v>
      </c>
      <c r="F115">
        <v>0</v>
      </c>
      <c r="G115">
        <v>42</v>
      </c>
      <c r="H115">
        <v>22</v>
      </c>
      <c r="I115" s="1">
        <v>129</v>
      </c>
      <c r="J115" s="1"/>
      <c r="K115" s="3" t="s">
        <v>16</v>
      </c>
      <c r="L115">
        <v>22</v>
      </c>
      <c r="M115">
        <v>0</v>
      </c>
      <c r="N115">
        <v>0</v>
      </c>
      <c r="O115">
        <v>0</v>
      </c>
      <c r="R115">
        <f t="shared" si="5"/>
        <v>77</v>
      </c>
      <c r="S115">
        <f t="shared" si="6"/>
        <v>10</v>
      </c>
      <c r="T115">
        <f t="shared" si="7"/>
        <v>0</v>
      </c>
      <c r="U115">
        <f t="shared" si="8"/>
        <v>42</v>
      </c>
      <c r="V115">
        <f t="shared" si="9"/>
        <v>129</v>
      </c>
    </row>
    <row r="116" spans="1:22" ht="12.75">
      <c r="A116" s="3" t="s">
        <v>17</v>
      </c>
      <c r="B116" s="3" t="s">
        <v>15</v>
      </c>
      <c r="C116">
        <v>28</v>
      </c>
      <c r="D116">
        <v>28</v>
      </c>
      <c r="E116">
        <v>0</v>
      </c>
      <c r="F116">
        <v>0</v>
      </c>
      <c r="G116">
        <v>0</v>
      </c>
      <c r="H116">
        <v>19</v>
      </c>
      <c r="I116" s="1">
        <v>9</v>
      </c>
      <c r="J116" s="1"/>
      <c r="K116" s="3" t="s">
        <v>17</v>
      </c>
      <c r="L116">
        <v>15</v>
      </c>
      <c r="M116">
        <v>3</v>
      </c>
      <c r="N116">
        <v>1</v>
      </c>
      <c r="O116">
        <v>0</v>
      </c>
      <c r="R116">
        <f t="shared" si="5"/>
        <v>13</v>
      </c>
      <c r="S116">
        <f t="shared" si="6"/>
        <v>-3</v>
      </c>
      <c r="T116">
        <f t="shared" si="7"/>
        <v>-1</v>
      </c>
      <c r="U116">
        <f t="shared" si="8"/>
        <v>0</v>
      </c>
      <c r="V116">
        <f t="shared" si="9"/>
        <v>9</v>
      </c>
    </row>
    <row r="117" spans="1:22" ht="12.75">
      <c r="A117" s="3" t="s">
        <v>113</v>
      </c>
      <c r="B117" s="3" t="s">
        <v>15</v>
      </c>
      <c r="C117">
        <v>41</v>
      </c>
      <c r="D117">
        <v>41</v>
      </c>
      <c r="E117">
        <v>0</v>
      </c>
      <c r="F117">
        <v>0</v>
      </c>
      <c r="G117">
        <v>0</v>
      </c>
      <c r="H117">
        <v>4</v>
      </c>
      <c r="I117" s="1">
        <v>37</v>
      </c>
      <c r="J117" s="1"/>
      <c r="K117" s="3" t="s">
        <v>113</v>
      </c>
      <c r="L117">
        <v>4</v>
      </c>
      <c r="M117">
        <v>0</v>
      </c>
      <c r="N117">
        <v>0</v>
      </c>
      <c r="O117">
        <v>0</v>
      </c>
      <c r="R117">
        <f t="shared" si="5"/>
        <v>37</v>
      </c>
      <c r="S117">
        <f t="shared" si="6"/>
        <v>0</v>
      </c>
      <c r="T117">
        <f t="shared" si="7"/>
        <v>0</v>
      </c>
      <c r="U117">
        <f t="shared" si="8"/>
        <v>0</v>
      </c>
      <c r="V117">
        <f t="shared" si="9"/>
        <v>37</v>
      </c>
    </row>
    <row r="118" spans="1:22" ht="12.75">
      <c r="A118" s="3" t="s">
        <v>114</v>
      </c>
      <c r="B118" s="3" t="s">
        <v>174</v>
      </c>
      <c r="C118">
        <v>19</v>
      </c>
      <c r="D118">
        <v>19</v>
      </c>
      <c r="E118">
        <v>0</v>
      </c>
      <c r="F118">
        <v>0</v>
      </c>
      <c r="G118">
        <v>0</v>
      </c>
      <c r="H118">
        <v>2</v>
      </c>
      <c r="I118" s="1">
        <v>17</v>
      </c>
      <c r="J118" s="1"/>
      <c r="K118" s="3" t="s">
        <v>114</v>
      </c>
      <c r="L118">
        <v>2</v>
      </c>
      <c r="M118">
        <v>0</v>
      </c>
      <c r="N118">
        <v>0</v>
      </c>
      <c r="O118">
        <v>0</v>
      </c>
      <c r="R118">
        <f t="shared" si="5"/>
        <v>17</v>
      </c>
      <c r="S118">
        <f t="shared" si="6"/>
        <v>0</v>
      </c>
      <c r="T118">
        <f t="shared" si="7"/>
        <v>0</v>
      </c>
      <c r="U118">
        <f t="shared" si="8"/>
        <v>0</v>
      </c>
      <c r="V118">
        <f t="shared" si="9"/>
        <v>17</v>
      </c>
    </row>
    <row r="119" spans="1:22" ht="12.75">
      <c r="A119" s="3" t="s">
        <v>115</v>
      </c>
      <c r="B119" s="3" t="s">
        <v>14</v>
      </c>
      <c r="C119">
        <v>19</v>
      </c>
      <c r="D119">
        <v>19</v>
      </c>
      <c r="E119">
        <v>0</v>
      </c>
      <c r="F119">
        <v>0</v>
      </c>
      <c r="G119">
        <v>0</v>
      </c>
      <c r="H119">
        <v>0</v>
      </c>
      <c r="I119" s="1">
        <v>19</v>
      </c>
      <c r="J119" s="1"/>
      <c r="K119" s="3" t="s">
        <v>115</v>
      </c>
      <c r="L119">
        <v>0</v>
      </c>
      <c r="M119">
        <v>0</v>
      </c>
      <c r="N119">
        <v>0</v>
      </c>
      <c r="O119">
        <v>0</v>
      </c>
      <c r="R119">
        <f t="shared" si="5"/>
        <v>19</v>
      </c>
      <c r="S119">
        <f t="shared" si="6"/>
        <v>0</v>
      </c>
      <c r="T119">
        <f t="shared" si="7"/>
        <v>0</v>
      </c>
      <c r="U119">
        <f t="shared" si="8"/>
        <v>0</v>
      </c>
      <c r="V119">
        <f t="shared" si="9"/>
        <v>19</v>
      </c>
    </row>
    <row r="120" spans="1:22" ht="12.75">
      <c r="A120" s="3" t="s">
        <v>116</v>
      </c>
      <c r="B120" s="3" t="s">
        <v>14</v>
      </c>
      <c r="C120">
        <v>74</v>
      </c>
      <c r="D120">
        <v>74</v>
      </c>
      <c r="E120">
        <v>0</v>
      </c>
      <c r="F120">
        <v>0</v>
      </c>
      <c r="G120">
        <v>0</v>
      </c>
      <c r="H120">
        <v>2</v>
      </c>
      <c r="I120" s="1">
        <v>72</v>
      </c>
      <c r="J120" s="1"/>
      <c r="K120" s="3" t="s">
        <v>116</v>
      </c>
      <c r="L120">
        <v>2</v>
      </c>
      <c r="M120">
        <v>0</v>
      </c>
      <c r="N120">
        <v>0</v>
      </c>
      <c r="O120">
        <v>0</v>
      </c>
      <c r="R120">
        <f t="shared" si="5"/>
        <v>72</v>
      </c>
      <c r="S120">
        <f t="shared" si="6"/>
        <v>0</v>
      </c>
      <c r="T120">
        <f t="shared" si="7"/>
        <v>0</v>
      </c>
      <c r="U120">
        <f t="shared" si="8"/>
        <v>0</v>
      </c>
      <c r="V120">
        <f t="shared" si="9"/>
        <v>72</v>
      </c>
    </row>
    <row r="121" spans="1:22" ht="12.75">
      <c r="A121" s="3" t="s">
        <v>117</v>
      </c>
      <c r="B121" s="3" t="s">
        <v>166</v>
      </c>
      <c r="C121">
        <v>51</v>
      </c>
      <c r="D121">
        <v>51</v>
      </c>
      <c r="E121">
        <v>0</v>
      </c>
      <c r="F121">
        <v>0</v>
      </c>
      <c r="G121">
        <v>0</v>
      </c>
      <c r="H121">
        <v>0</v>
      </c>
      <c r="I121" s="1">
        <v>51</v>
      </c>
      <c r="J121" s="1"/>
      <c r="K121" s="3" t="s">
        <v>117</v>
      </c>
      <c r="L121">
        <v>0</v>
      </c>
      <c r="M121">
        <v>0</v>
      </c>
      <c r="N121">
        <v>0</v>
      </c>
      <c r="O121">
        <v>0</v>
      </c>
      <c r="R121">
        <f t="shared" si="5"/>
        <v>51</v>
      </c>
      <c r="S121">
        <f t="shared" si="6"/>
        <v>0</v>
      </c>
      <c r="T121">
        <f t="shared" si="7"/>
        <v>0</v>
      </c>
      <c r="U121">
        <f t="shared" si="8"/>
        <v>0</v>
      </c>
      <c r="V121">
        <f t="shared" si="9"/>
        <v>51</v>
      </c>
    </row>
    <row r="122" spans="1:22" ht="12.75">
      <c r="A122" s="3" t="s">
        <v>118</v>
      </c>
      <c r="B122" s="3" t="s">
        <v>9</v>
      </c>
      <c r="C122">
        <v>26</v>
      </c>
      <c r="D122">
        <v>26</v>
      </c>
      <c r="E122">
        <v>0</v>
      </c>
      <c r="F122">
        <v>0</v>
      </c>
      <c r="G122">
        <v>0</v>
      </c>
      <c r="H122">
        <v>1</v>
      </c>
      <c r="I122" s="1">
        <v>25</v>
      </c>
      <c r="J122" s="1"/>
      <c r="K122" s="3" t="s">
        <v>118</v>
      </c>
      <c r="L122">
        <v>1</v>
      </c>
      <c r="M122">
        <v>0</v>
      </c>
      <c r="N122">
        <v>0</v>
      </c>
      <c r="O122">
        <v>0</v>
      </c>
      <c r="R122">
        <f t="shared" si="5"/>
        <v>25</v>
      </c>
      <c r="S122">
        <f t="shared" si="6"/>
        <v>0</v>
      </c>
      <c r="T122">
        <f t="shared" si="7"/>
        <v>0</v>
      </c>
      <c r="U122">
        <f t="shared" si="8"/>
        <v>0</v>
      </c>
      <c r="V122">
        <f t="shared" si="9"/>
        <v>25</v>
      </c>
    </row>
    <row r="123" spans="1:22" ht="12.75">
      <c r="A123" s="3" t="s">
        <v>119</v>
      </c>
      <c r="B123" s="3" t="s">
        <v>90</v>
      </c>
      <c r="C123">
        <v>65</v>
      </c>
      <c r="D123">
        <v>43</v>
      </c>
      <c r="E123">
        <v>0</v>
      </c>
      <c r="F123">
        <v>0</v>
      </c>
      <c r="G123">
        <v>22</v>
      </c>
      <c r="H123">
        <v>0</v>
      </c>
      <c r="I123" s="1">
        <v>65</v>
      </c>
      <c r="J123" s="1"/>
      <c r="K123" s="3" t="s">
        <v>119</v>
      </c>
      <c r="L123">
        <v>0</v>
      </c>
      <c r="M123">
        <v>0</v>
      </c>
      <c r="N123">
        <v>0</v>
      </c>
      <c r="O123">
        <v>0</v>
      </c>
      <c r="R123">
        <f t="shared" si="5"/>
        <v>43</v>
      </c>
      <c r="S123">
        <f t="shared" si="6"/>
        <v>0</v>
      </c>
      <c r="T123">
        <f t="shared" si="7"/>
        <v>0</v>
      </c>
      <c r="U123">
        <f t="shared" si="8"/>
        <v>22</v>
      </c>
      <c r="V123">
        <f t="shared" si="9"/>
        <v>65</v>
      </c>
    </row>
    <row r="124" spans="1:22" ht="12.75">
      <c r="A124" s="3" t="s">
        <v>120</v>
      </c>
      <c r="B124" s="3" t="s">
        <v>166</v>
      </c>
      <c r="C124">
        <v>34</v>
      </c>
      <c r="D124">
        <v>34</v>
      </c>
      <c r="E124">
        <v>0</v>
      </c>
      <c r="F124">
        <v>0</v>
      </c>
      <c r="G124">
        <v>0</v>
      </c>
      <c r="H124">
        <v>0</v>
      </c>
      <c r="I124" s="1">
        <v>34</v>
      </c>
      <c r="J124" s="1"/>
      <c r="K124" s="3" t="s">
        <v>120</v>
      </c>
      <c r="L124">
        <v>0</v>
      </c>
      <c r="M124">
        <v>0</v>
      </c>
      <c r="N124">
        <v>0</v>
      </c>
      <c r="O124">
        <v>0</v>
      </c>
      <c r="R124">
        <f t="shared" si="5"/>
        <v>34</v>
      </c>
      <c r="S124">
        <f t="shared" si="6"/>
        <v>0</v>
      </c>
      <c r="T124">
        <f t="shared" si="7"/>
        <v>0</v>
      </c>
      <c r="U124">
        <f t="shared" si="8"/>
        <v>0</v>
      </c>
      <c r="V124">
        <f t="shared" si="9"/>
        <v>34</v>
      </c>
    </row>
    <row r="125" spans="1:22" ht="12.75">
      <c r="A125" s="3" t="s">
        <v>121</v>
      </c>
      <c r="B125" s="3" t="s">
        <v>174</v>
      </c>
      <c r="C125">
        <v>50</v>
      </c>
      <c r="D125">
        <v>50</v>
      </c>
      <c r="E125">
        <v>0</v>
      </c>
      <c r="F125">
        <v>0</v>
      </c>
      <c r="G125">
        <v>0</v>
      </c>
      <c r="H125">
        <v>1</v>
      </c>
      <c r="I125" s="1">
        <v>49</v>
      </c>
      <c r="J125" s="1"/>
      <c r="K125" s="3" t="s">
        <v>121</v>
      </c>
      <c r="L125">
        <v>1</v>
      </c>
      <c r="M125">
        <v>0</v>
      </c>
      <c r="N125">
        <v>0</v>
      </c>
      <c r="O125">
        <v>0</v>
      </c>
      <c r="R125">
        <f t="shared" si="5"/>
        <v>49</v>
      </c>
      <c r="S125">
        <f t="shared" si="6"/>
        <v>0</v>
      </c>
      <c r="T125">
        <f t="shared" si="7"/>
        <v>0</v>
      </c>
      <c r="U125">
        <f t="shared" si="8"/>
        <v>0</v>
      </c>
      <c r="V125">
        <f t="shared" si="9"/>
        <v>49</v>
      </c>
    </row>
    <row r="126" spans="1:22" ht="12.75">
      <c r="A126" s="3" t="s">
        <v>122</v>
      </c>
      <c r="B126" s="3" t="s">
        <v>15</v>
      </c>
      <c r="C126">
        <v>20</v>
      </c>
      <c r="D126">
        <v>20</v>
      </c>
      <c r="E126">
        <v>0</v>
      </c>
      <c r="F126">
        <v>0</v>
      </c>
      <c r="G126">
        <v>0</v>
      </c>
      <c r="H126">
        <v>0</v>
      </c>
      <c r="I126" s="1">
        <v>20</v>
      </c>
      <c r="J126" s="1"/>
      <c r="K126" s="3" t="s">
        <v>122</v>
      </c>
      <c r="L126">
        <v>0</v>
      </c>
      <c r="M126">
        <v>0</v>
      </c>
      <c r="N126">
        <v>0</v>
      </c>
      <c r="O126">
        <v>0</v>
      </c>
      <c r="R126">
        <f t="shared" si="5"/>
        <v>20</v>
      </c>
      <c r="S126">
        <f t="shared" si="6"/>
        <v>0</v>
      </c>
      <c r="T126">
        <f t="shared" si="7"/>
        <v>0</v>
      </c>
      <c r="U126">
        <f t="shared" si="8"/>
        <v>0</v>
      </c>
      <c r="V126">
        <f t="shared" si="9"/>
        <v>20</v>
      </c>
    </row>
    <row r="127" spans="1:22" ht="12.75">
      <c r="A127" s="3" t="s">
        <v>123</v>
      </c>
      <c r="B127" s="3" t="s">
        <v>14</v>
      </c>
      <c r="C127">
        <v>62</v>
      </c>
      <c r="D127">
        <v>62</v>
      </c>
      <c r="E127">
        <v>0</v>
      </c>
      <c r="F127">
        <v>0</v>
      </c>
      <c r="G127">
        <v>0</v>
      </c>
      <c r="H127">
        <v>2</v>
      </c>
      <c r="I127" s="1">
        <v>60</v>
      </c>
      <c r="J127" s="1"/>
      <c r="K127" s="3" t="s">
        <v>123</v>
      </c>
      <c r="L127">
        <v>2</v>
      </c>
      <c r="M127">
        <v>0</v>
      </c>
      <c r="N127">
        <v>0</v>
      </c>
      <c r="O127">
        <v>0</v>
      </c>
      <c r="R127">
        <f t="shared" si="5"/>
        <v>60</v>
      </c>
      <c r="S127">
        <f t="shared" si="6"/>
        <v>0</v>
      </c>
      <c r="T127">
        <f t="shared" si="7"/>
        <v>0</v>
      </c>
      <c r="U127">
        <f t="shared" si="8"/>
        <v>0</v>
      </c>
      <c r="V127">
        <f t="shared" si="9"/>
        <v>60</v>
      </c>
    </row>
    <row r="128" spans="1:22" ht="12.75">
      <c r="A128" s="3" t="s">
        <v>124</v>
      </c>
      <c r="B128" s="3" t="s">
        <v>166</v>
      </c>
      <c r="C128">
        <v>11</v>
      </c>
      <c r="D128">
        <v>7</v>
      </c>
      <c r="E128">
        <v>0</v>
      </c>
      <c r="F128">
        <v>4</v>
      </c>
      <c r="G128">
        <v>0</v>
      </c>
      <c r="H128">
        <v>0</v>
      </c>
      <c r="I128" s="1">
        <v>11</v>
      </c>
      <c r="J128" s="1"/>
      <c r="K128" s="3" t="s">
        <v>124</v>
      </c>
      <c r="L128">
        <v>0</v>
      </c>
      <c r="M128">
        <v>0</v>
      </c>
      <c r="N128">
        <v>0</v>
      </c>
      <c r="O128">
        <v>0</v>
      </c>
      <c r="R128">
        <f t="shared" si="5"/>
        <v>7</v>
      </c>
      <c r="S128">
        <f t="shared" si="6"/>
        <v>0</v>
      </c>
      <c r="T128">
        <f t="shared" si="7"/>
        <v>4</v>
      </c>
      <c r="U128">
        <f t="shared" si="8"/>
        <v>0</v>
      </c>
      <c r="V128">
        <f t="shared" si="9"/>
        <v>11</v>
      </c>
    </row>
    <row r="129" spans="1:22" ht="12.75">
      <c r="A129" s="3" t="s">
        <v>125</v>
      </c>
      <c r="B129" s="3" t="s">
        <v>69</v>
      </c>
      <c r="C129">
        <v>53</v>
      </c>
      <c r="D129">
        <v>47</v>
      </c>
      <c r="E129">
        <v>0</v>
      </c>
      <c r="F129">
        <v>0</v>
      </c>
      <c r="G129">
        <v>6</v>
      </c>
      <c r="H129">
        <v>1</v>
      </c>
      <c r="I129" s="1">
        <v>52</v>
      </c>
      <c r="J129" s="1"/>
      <c r="K129" s="3" t="s">
        <v>125</v>
      </c>
      <c r="L129">
        <v>1</v>
      </c>
      <c r="M129">
        <v>0</v>
      </c>
      <c r="N129">
        <v>0</v>
      </c>
      <c r="O129">
        <v>0</v>
      </c>
      <c r="R129">
        <f t="shared" si="5"/>
        <v>46</v>
      </c>
      <c r="S129">
        <f t="shared" si="6"/>
        <v>0</v>
      </c>
      <c r="T129">
        <f t="shared" si="7"/>
        <v>0</v>
      </c>
      <c r="U129">
        <f t="shared" si="8"/>
        <v>6</v>
      </c>
      <c r="V129">
        <f t="shared" si="9"/>
        <v>52</v>
      </c>
    </row>
    <row r="130" spans="1:22" ht="12.75">
      <c r="A130" s="3" t="s">
        <v>126</v>
      </c>
      <c r="B130" s="3" t="s">
        <v>69</v>
      </c>
      <c r="C130">
        <v>83</v>
      </c>
      <c r="D130">
        <v>83</v>
      </c>
      <c r="E130">
        <v>0</v>
      </c>
      <c r="F130">
        <v>0</v>
      </c>
      <c r="G130">
        <v>0</v>
      </c>
      <c r="H130">
        <v>3</v>
      </c>
      <c r="I130" s="1">
        <v>80</v>
      </c>
      <c r="J130" s="1"/>
      <c r="K130" s="3" t="s">
        <v>126</v>
      </c>
      <c r="L130">
        <v>3</v>
      </c>
      <c r="M130">
        <v>0</v>
      </c>
      <c r="N130">
        <v>0</v>
      </c>
      <c r="O130">
        <v>0</v>
      </c>
      <c r="R130">
        <f t="shared" si="5"/>
        <v>80</v>
      </c>
      <c r="S130">
        <f t="shared" si="6"/>
        <v>0</v>
      </c>
      <c r="T130">
        <f t="shared" si="7"/>
        <v>0</v>
      </c>
      <c r="U130">
        <f t="shared" si="8"/>
        <v>0</v>
      </c>
      <c r="V130">
        <f t="shared" si="9"/>
        <v>80</v>
      </c>
    </row>
    <row r="131" spans="1:22" ht="12.75">
      <c r="A131" s="3" t="s">
        <v>127</v>
      </c>
      <c r="B131" s="3" t="s">
        <v>9</v>
      </c>
      <c r="C131">
        <v>95</v>
      </c>
      <c r="D131">
        <v>91</v>
      </c>
      <c r="E131">
        <v>0</v>
      </c>
      <c r="F131">
        <v>4</v>
      </c>
      <c r="G131">
        <v>0</v>
      </c>
      <c r="H131">
        <v>0</v>
      </c>
      <c r="I131" s="1">
        <v>95</v>
      </c>
      <c r="J131" s="1"/>
      <c r="K131" s="3" t="s">
        <v>127</v>
      </c>
      <c r="L131">
        <v>0</v>
      </c>
      <c r="M131">
        <v>0</v>
      </c>
      <c r="N131">
        <v>0</v>
      </c>
      <c r="O131">
        <v>0</v>
      </c>
      <c r="R131">
        <f t="shared" si="5"/>
        <v>91</v>
      </c>
      <c r="S131">
        <f t="shared" si="6"/>
        <v>0</v>
      </c>
      <c r="T131">
        <f t="shared" si="7"/>
        <v>4</v>
      </c>
      <c r="U131">
        <f t="shared" si="8"/>
        <v>0</v>
      </c>
      <c r="V131">
        <f t="shared" si="9"/>
        <v>95</v>
      </c>
    </row>
    <row r="132" spans="1:22" ht="12.75">
      <c r="A132" s="3" t="s">
        <v>128</v>
      </c>
      <c r="B132" s="3" t="s">
        <v>90</v>
      </c>
      <c r="C132">
        <v>29</v>
      </c>
      <c r="D132">
        <v>29</v>
      </c>
      <c r="E132">
        <v>0</v>
      </c>
      <c r="F132">
        <v>0</v>
      </c>
      <c r="G132">
        <v>0</v>
      </c>
      <c r="H132">
        <v>2</v>
      </c>
      <c r="I132" s="1">
        <v>27</v>
      </c>
      <c r="J132" s="1"/>
      <c r="K132" s="3" t="s">
        <v>128</v>
      </c>
      <c r="L132">
        <v>2</v>
      </c>
      <c r="M132">
        <v>0</v>
      </c>
      <c r="N132">
        <v>0</v>
      </c>
      <c r="O132">
        <v>0</v>
      </c>
      <c r="R132">
        <f t="shared" si="5"/>
        <v>27</v>
      </c>
      <c r="S132">
        <f t="shared" si="6"/>
        <v>0</v>
      </c>
      <c r="T132">
        <f t="shared" si="7"/>
        <v>0</v>
      </c>
      <c r="U132">
        <f t="shared" si="8"/>
        <v>0</v>
      </c>
      <c r="V132">
        <f t="shared" si="9"/>
        <v>27</v>
      </c>
    </row>
    <row r="133" spans="1:22" ht="12.75">
      <c r="A133" s="3" t="s">
        <v>129</v>
      </c>
      <c r="B133" s="3" t="s">
        <v>15</v>
      </c>
      <c r="C133">
        <v>17</v>
      </c>
      <c r="D133">
        <v>17</v>
      </c>
      <c r="E133">
        <v>0</v>
      </c>
      <c r="F133">
        <v>0</v>
      </c>
      <c r="G133">
        <v>0</v>
      </c>
      <c r="H133">
        <v>2</v>
      </c>
      <c r="I133" s="1">
        <v>15</v>
      </c>
      <c r="J133" s="1"/>
      <c r="K133" s="3" t="s">
        <v>129</v>
      </c>
      <c r="L133">
        <v>2</v>
      </c>
      <c r="M133">
        <v>0</v>
      </c>
      <c r="N133">
        <v>0</v>
      </c>
      <c r="O133">
        <v>0</v>
      </c>
      <c r="R133">
        <f t="shared" si="5"/>
        <v>15</v>
      </c>
      <c r="S133">
        <f t="shared" si="6"/>
        <v>0</v>
      </c>
      <c r="T133">
        <f t="shared" si="7"/>
        <v>0</v>
      </c>
      <c r="U133">
        <f t="shared" si="8"/>
        <v>0</v>
      </c>
      <c r="V133">
        <f t="shared" si="9"/>
        <v>15</v>
      </c>
    </row>
    <row r="134" spans="1:22" ht="12.75">
      <c r="A134" s="3" t="s">
        <v>130</v>
      </c>
      <c r="B134" s="3" t="s">
        <v>90</v>
      </c>
      <c r="C134">
        <v>7</v>
      </c>
      <c r="D134">
        <v>7</v>
      </c>
      <c r="E134">
        <v>0</v>
      </c>
      <c r="F134">
        <v>0</v>
      </c>
      <c r="G134">
        <v>0</v>
      </c>
      <c r="H134">
        <v>0</v>
      </c>
      <c r="I134" s="1">
        <v>7</v>
      </c>
      <c r="J134" s="1"/>
      <c r="K134" s="3" t="s">
        <v>130</v>
      </c>
      <c r="L134">
        <v>0</v>
      </c>
      <c r="M134">
        <v>0</v>
      </c>
      <c r="N134">
        <v>0</v>
      </c>
      <c r="O134">
        <v>0</v>
      </c>
      <c r="R134">
        <f t="shared" si="5"/>
        <v>7</v>
      </c>
      <c r="S134">
        <f t="shared" si="6"/>
        <v>0</v>
      </c>
      <c r="T134">
        <f t="shared" si="7"/>
        <v>0</v>
      </c>
      <c r="U134">
        <f t="shared" si="8"/>
        <v>0</v>
      </c>
      <c r="V134">
        <f t="shared" si="9"/>
        <v>7</v>
      </c>
    </row>
    <row r="135" spans="1:22" ht="12.75">
      <c r="A135" s="3" t="s">
        <v>131</v>
      </c>
      <c r="B135" s="3" t="s">
        <v>166</v>
      </c>
      <c r="C135">
        <v>9</v>
      </c>
      <c r="D135">
        <v>9</v>
      </c>
      <c r="E135">
        <v>0</v>
      </c>
      <c r="F135">
        <v>0</v>
      </c>
      <c r="G135">
        <v>0</v>
      </c>
      <c r="H135">
        <v>0</v>
      </c>
      <c r="I135" s="1">
        <v>9</v>
      </c>
      <c r="J135" s="1"/>
      <c r="K135" s="3" t="s">
        <v>131</v>
      </c>
      <c r="L135">
        <v>0</v>
      </c>
      <c r="M135">
        <v>0</v>
      </c>
      <c r="N135">
        <v>0</v>
      </c>
      <c r="O135">
        <v>0</v>
      </c>
      <c r="R135">
        <f t="shared" si="5"/>
        <v>9</v>
      </c>
      <c r="S135">
        <f t="shared" si="6"/>
        <v>0</v>
      </c>
      <c r="T135">
        <f t="shared" si="7"/>
        <v>0</v>
      </c>
      <c r="U135">
        <f t="shared" si="8"/>
        <v>0</v>
      </c>
      <c r="V135">
        <f t="shared" si="9"/>
        <v>9</v>
      </c>
    </row>
    <row r="136" spans="1:22" ht="12.75">
      <c r="A136" s="3" t="s">
        <v>132</v>
      </c>
      <c r="B136" s="3" t="s">
        <v>14</v>
      </c>
      <c r="C136">
        <v>46</v>
      </c>
      <c r="D136">
        <v>44</v>
      </c>
      <c r="E136">
        <v>2</v>
      </c>
      <c r="F136">
        <v>0</v>
      </c>
      <c r="G136">
        <v>0</v>
      </c>
      <c r="H136">
        <v>0</v>
      </c>
      <c r="I136" s="1">
        <v>46</v>
      </c>
      <c r="J136" s="1"/>
      <c r="K136" s="3" t="s">
        <v>132</v>
      </c>
      <c r="L136">
        <v>0</v>
      </c>
      <c r="M136">
        <v>0</v>
      </c>
      <c r="N136">
        <v>0</v>
      </c>
      <c r="O136">
        <v>0</v>
      </c>
      <c r="R136">
        <f t="shared" si="5"/>
        <v>44</v>
      </c>
      <c r="S136">
        <f t="shared" si="6"/>
        <v>2</v>
      </c>
      <c r="T136">
        <f t="shared" si="7"/>
        <v>0</v>
      </c>
      <c r="U136">
        <f t="shared" si="8"/>
        <v>0</v>
      </c>
      <c r="V136">
        <f t="shared" si="9"/>
        <v>46</v>
      </c>
    </row>
    <row r="137" spans="1:22" ht="12.75">
      <c r="A137" s="3" t="s">
        <v>133</v>
      </c>
      <c r="B137" s="3" t="s">
        <v>90</v>
      </c>
      <c r="C137">
        <v>10</v>
      </c>
      <c r="D137">
        <v>10</v>
      </c>
      <c r="E137">
        <v>0</v>
      </c>
      <c r="F137">
        <v>0</v>
      </c>
      <c r="G137">
        <v>0</v>
      </c>
      <c r="H137">
        <v>1</v>
      </c>
      <c r="I137" s="1">
        <v>9</v>
      </c>
      <c r="J137" s="1"/>
      <c r="K137" s="3" t="s">
        <v>133</v>
      </c>
      <c r="L137">
        <v>1</v>
      </c>
      <c r="M137">
        <v>0</v>
      </c>
      <c r="N137">
        <v>0</v>
      </c>
      <c r="O137">
        <v>0</v>
      </c>
      <c r="R137">
        <f t="shared" si="5"/>
        <v>9</v>
      </c>
      <c r="S137">
        <f t="shared" si="6"/>
        <v>0</v>
      </c>
      <c r="T137">
        <f t="shared" si="7"/>
        <v>0</v>
      </c>
      <c r="U137">
        <f t="shared" si="8"/>
        <v>0</v>
      </c>
      <c r="V137">
        <f t="shared" si="9"/>
        <v>9</v>
      </c>
    </row>
    <row r="138" spans="1:22" ht="12.75">
      <c r="A138" s="3" t="s">
        <v>18</v>
      </c>
      <c r="B138" s="3" t="s">
        <v>69</v>
      </c>
      <c r="C138">
        <v>169</v>
      </c>
      <c r="D138">
        <v>159</v>
      </c>
      <c r="E138">
        <v>2</v>
      </c>
      <c r="F138">
        <v>8</v>
      </c>
      <c r="G138">
        <v>0</v>
      </c>
      <c r="H138">
        <v>0</v>
      </c>
      <c r="I138" s="1">
        <v>169</v>
      </c>
      <c r="J138" s="1"/>
      <c r="K138" s="3" t="s">
        <v>18</v>
      </c>
      <c r="L138">
        <v>0</v>
      </c>
      <c r="M138">
        <v>0</v>
      </c>
      <c r="N138">
        <v>0</v>
      </c>
      <c r="O138">
        <v>0</v>
      </c>
      <c r="R138">
        <f t="shared" si="5"/>
        <v>159</v>
      </c>
      <c r="S138">
        <f t="shared" si="6"/>
        <v>2</v>
      </c>
      <c r="T138">
        <f t="shared" si="7"/>
        <v>8</v>
      </c>
      <c r="U138">
        <f t="shared" si="8"/>
        <v>0</v>
      </c>
      <c r="V138">
        <f t="shared" si="9"/>
        <v>169</v>
      </c>
    </row>
    <row r="139" spans="1:22" ht="12.75">
      <c r="A139" s="3" t="s">
        <v>134</v>
      </c>
      <c r="B139" s="3" t="s">
        <v>69</v>
      </c>
      <c r="C139">
        <v>25</v>
      </c>
      <c r="D139">
        <v>25</v>
      </c>
      <c r="E139">
        <v>0</v>
      </c>
      <c r="F139">
        <v>0</v>
      </c>
      <c r="G139">
        <v>0</v>
      </c>
      <c r="H139">
        <v>0</v>
      </c>
      <c r="I139" s="1">
        <v>25</v>
      </c>
      <c r="J139" s="1"/>
      <c r="K139" s="3" t="s">
        <v>134</v>
      </c>
      <c r="L139">
        <v>0</v>
      </c>
      <c r="M139">
        <v>0</v>
      </c>
      <c r="N139">
        <v>0</v>
      </c>
      <c r="O139">
        <v>0</v>
      </c>
      <c r="R139">
        <f t="shared" si="5"/>
        <v>25</v>
      </c>
      <c r="S139">
        <f t="shared" si="6"/>
        <v>0</v>
      </c>
      <c r="T139">
        <f t="shared" si="7"/>
        <v>0</v>
      </c>
      <c r="U139">
        <f t="shared" si="8"/>
        <v>0</v>
      </c>
      <c r="V139">
        <f t="shared" si="9"/>
        <v>25</v>
      </c>
    </row>
    <row r="140" spans="1:22" ht="12.75">
      <c r="A140" s="3" t="s">
        <v>135</v>
      </c>
      <c r="B140" s="3" t="s">
        <v>9</v>
      </c>
      <c r="C140">
        <v>68</v>
      </c>
      <c r="D140">
        <v>68</v>
      </c>
      <c r="E140">
        <v>0</v>
      </c>
      <c r="F140">
        <v>0</v>
      </c>
      <c r="G140">
        <v>0</v>
      </c>
      <c r="H140">
        <v>5</v>
      </c>
      <c r="I140" s="1">
        <v>63</v>
      </c>
      <c r="J140" s="1"/>
      <c r="K140" s="3" t="s">
        <v>135</v>
      </c>
      <c r="L140">
        <v>5</v>
      </c>
      <c r="M140">
        <v>0</v>
      </c>
      <c r="N140">
        <v>0</v>
      </c>
      <c r="O140">
        <v>0</v>
      </c>
      <c r="R140">
        <f t="shared" si="5"/>
        <v>63</v>
      </c>
      <c r="S140">
        <f t="shared" si="6"/>
        <v>0</v>
      </c>
      <c r="T140">
        <f t="shared" si="7"/>
        <v>0</v>
      </c>
      <c r="U140">
        <f t="shared" si="8"/>
        <v>0</v>
      </c>
      <c r="V140">
        <f t="shared" si="9"/>
        <v>63</v>
      </c>
    </row>
    <row r="141" spans="1:22" ht="12.75">
      <c r="A141" s="3" t="s">
        <v>136</v>
      </c>
      <c r="B141" s="3" t="s">
        <v>148</v>
      </c>
      <c r="C141">
        <v>57</v>
      </c>
      <c r="D141">
        <v>57</v>
      </c>
      <c r="E141">
        <v>0</v>
      </c>
      <c r="F141">
        <v>0</v>
      </c>
      <c r="G141">
        <v>0</v>
      </c>
      <c r="H141">
        <v>7</v>
      </c>
      <c r="I141" s="1">
        <v>50</v>
      </c>
      <c r="J141" s="1"/>
      <c r="K141" s="3" t="s">
        <v>136</v>
      </c>
      <c r="L141">
        <v>7</v>
      </c>
      <c r="M141">
        <v>0</v>
      </c>
      <c r="N141">
        <v>0</v>
      </c>
      <c r="O141">
        <v>0</v>
      </c>
      <c r="R141">
        <f t="shared" si="5"/>
        <v>50</v>
      </c>
      <c r="S141">
        <f t="shared" si="6"/>
        <v>0</v>
      </c>
      <c r="T141">
        <f t="shared" si="7"/>
        <v>0</v>
      </c>
      <c r="U141">
        <f t="shared" si="8"/>
        <v>0</v>
      </c>
      <c r="V141">
        <f t="shared" si="9"/>
        <v>50</v>
      </c>
    </row>
    <row r="142" spans="1:22" ht="12.75">
      <c r="A142" s="3" t="s">
        <v>137</v>
      </c>
      <c r="B142" s="3" t="s">
        <v>9</v>
      </c>
      <c r="C142">
        <v>100</v>
      </c>
      <c r="D142">
        <v>100</v>
      </c>
      <c r="E142">
        <v>0</v>
      </c>
      <c r="F142">
        <v>0</v>
      </c>
      <c r="G142">
        <v>0</v>
      </c>
      <c r="H142">
        <v>0</v>
      </c>
      <c r="I142" s="1">
        <v>100</v>
      </c>
      <c r="J142" s="1"/>
      <c r="K142" s="3" t="s">
        <v>137</v>
      </c>
      <c r="L142">
        <v>0</v>
      </c>
      <c r="M142">
        <v>0</v>
      </c>
      <c r="N142">
        <v>0</v>
      </c>
      <c r="O142">
        <v>0</v>
      </c>
      <c r="R142">
        <f aca="true" t="shared" si="10" ref="R142:R181">D142-L142</f>
        <v>100</v>
      </c>
      <c r="S142">
        <f aca="true" t="shared" si="11" ref="S142:S181">E142-M142</f>
        <v>0</v>
      </c>
      <c r="T142">
        <f aca="true" t="shared" si="12" ref="T142:T181">F142-N142</f>
        <v>0</v>
      </c>
      <c r="U142">
        <f aca="true" t="shared" si="13" ref="U142:U181">G142-O142</f>
        <v>0</v>
      </c>
      <c r="V142">
        <f aca="true" t="shared" si="14" ref="V142:V181">SUM(R142:U142)</f>
        <v>100</v>
      </c>
    </row>
    <row r="143" spans="1:22" ht="12.75">
      <c r="A143" s="3" t="s">
        <v>138</v>
      </c>
      <c r="B143" s="3" t="s">
        <v>14</v>
      </c>
      <c r="C143">
        <v>105</v>
      </c>
      <c r="D143">
        <v>105</v>
      </c>
      <c r="E143">
        <v>0</v>
      </c>
      <c r="F143">
        <v>0</v>
      </c>
      <c r="G143">
        <v>0</v>
      </c>
      <c r="H143">
        <v>0</v>
      </c>
      <c r="I143" s="1">
        <v>105</v>
      </c>
      <c r="J143" s="1"/>
      <c r="K143" s="3" t="s">
        <v>138</v>
      </c>
      <c r="L143">
        <v>0</v>
      </c>
      <c r="M143">
        <v>0</v>
      </c>
      <c r="N143">
        <v>0</v>
      </c>
      <c r="O143">
        <v>0</v>
      </c>
      <c r="R143">
        <f t="shared" si="10"/>
        <v>105</v>
      </c>
      <c r="S143">
        <f t="shared" si="11"/>
        <v>0</v>
      </c>
      <c r="T143">
        <f t="shared" si="12"/>
        <v>0</v>
      </c>
      <c r="U143">
        <f t="shared" si="13"/>
        <v>0</v>
      </c>
      <c r="V143">
        <f t="shared" si="14"/>
        <v>105</v>
      </c>
    </row>
    <row r="144" spans="1:22" ht="12.75">
      <c r="A144" s="3" t="s">
        <v>139</v>
      </c>
      <c r="B144" s="3" t="s">
        <v>9</v>
      </c>
      <c r="C144">
        <v>265</v>
      </c>
      <c r="D144">
        <v>231</v>
      </c>
      <c r="E144">
        <v>0</v>
      </c>
      <c r="F144">
        <v>0</v>
      </c>
      <c r="G144">
        <v>34</v>
      </c>
      <c r="H144">
        <v>3</v>
      </c>
      <c r="I144" s="1">
        <v>262</v>
      </c>
      <c r="J144" s="1"/>
      <c r="K144" s="3" t="s">
        <v>139</v>
      </c>
      <c r="L144">
        <v>2</v>
      </c>
      <c r="M144">
        <v>1</v>
      </c>
      <c r="N144">
        <v>0</v>
      </c>
      <c r="O144">
        <v>0</v>
      </c>
      <c r="R144">
        <f t="shared" si="10"/>
        <v>229</v>
      </c>
      <c r="S144">
        <f t="shared" si="11"/>
        <v>-1</v>
      </c>
      <c r="T144">
        <f t="shared" si="12"/>
        <v>0</v>
      </c>
      <c r="U144">
        <f t="shared" si="13"/>
        <v>34</v>
      </c>
      <c r="V144">
        <f t="shared" si="14"/>
        <v>262</v>
      </c>
    </row>
    <row r="145" spans="1:22" ht="12.75">
      <c r="A145" s="3" t="s">
        <v>140</v>
      </c>
      <c r="B145" s="3" t="s">
        <v>15</v>
      </c>
      <c r="C145">
        <v>4</v>
      </c>
      <c r="D145">
        <v>4</v>
      </c>
      <c r="E145">
        <v>0</v>
      </c>
      <c r="F145">
        <v>0</v>
      </c>
      <c r="G145">
        <v>0</v>
      </c>
      <c r="H145">
        <v>1</v>
      </c>
      <c r="I145" s="1">
        <v>3</v>
      </c>
      <c r="J145" s="1"/>
      <c r="K145" s="3" t="s">
        <v>140</v>
      </c>
      <c r="L145">
        <v>1</v>
      </c>
      <c r="M145">
        <v>0</v>
      </c>
      <c r="N145">
        <v>0</v>
      </c>
      <c r="O145">
        <v>0</v>
      </c>
      <c r="R145">
        <f t="shared" si="10"/>
        <v>3</v>
      </c>
      <c r="S145">
        <f t="shared" si="11"/>
        <v>0</v>
      </c>
      <c r="T145">
        <f t="shared" si="12"/>
        <v>0</v>
      </c>
      <c r="U145">
        <f t="shared" si="13"/>
        <v>0</v>
      </c>
      <c r="V145">
        <f t="shared" si="14"/>
        <v>3</v>
      </c>
    </row>
    <row r="146" spans="1:22" ht="12.75">
      <c r="A146" s="3" t="s">
        <v>141</v>
      </c>
      <c r="B146" s="3" t="s">
        <v>148</v>
      </c>
      <c r="C146">
        <v>50</v>
      </c>
      <c r="D146">
        <v>50</v>
      </c>
      <c r="E146">
        <v>0</v>
      </c>
      <c r="F146">
        <v>0</v>
      </c>
      <c r="G146">
        <v>0</v>
      </c>
      <c r="H146">
        <v>0</v>
      </c>
      <c r="I146" s="1">
        <v>50</v>
      </c>
      <c r="J146" s="1"/>
      <c r="K146" s="3" t="s">
        <v>141</v>
      </c>
      <c r="L146">
        <v>0</v>
      </c>
      <c r="M146">
        <v>0</v>
      </c>
      <c r="N146">
        <v>0</v>
      </c>
      <c r="O146">
        <v>0</v>
      </c>
      <c r="R146">
        <f t="shared" si="10"/>
        <v>50</v>
      </c>
      <c r="S146">
        <f t="shared" si="11"/>
        <v>0</v>
      </c>
      <c r="T146">
        <f t="shared" si="12"/>
        <v>0</v>
      </c>
      <c r="U146">
        <f t="shared" si="13"/>
        <v>0</v>
      </c>
      <c r="V146">
        <f t="shared" si="14"/>
        <v>50</v>
      </c>
    </row>
    <row r="147" spans="1:22" ht="12.75">
      <c r="A147" s="3" t="s">
        <v>19</v>
      </c>
      <c r="B147" s="3" t="s">
        <v>69</v>
      </c>
      <c r="C147">
        <v>451</v>
      </c>
      <c r="D147">
        <v>74</v>
      </c>
      <c r="E147">
        <v>8</v>
      </c>
      <c r="F147">
        <v>7</v>
      </c>
      <c r="G147">
        <v>362</v>
      </c>
      <c r="H147">
        <v>76</v>
      </c>
      <c r="I147" s="1">
        <v>375</v>
      </c>
      <c r="J147" s="1"/>
      <c r="K147" s="3" t="s">
        <v>19</v>
      </c>
      <c r="L147">
        <v>12</v>
      </c>
      <c r="M147">
        <v>6</v>
      </c>
      <c r="N147">
        <v>0</v>
      </c>
      <c r="O147">
        <v>58</v>
      </c>
      <c r="R147">
        <f t="shared" si="10"/>
        <v>62</v>
      </c>
      <c r="S147">
        <f t="shared" si="11"/>
        <v>2</v>
      </c>
      <c r="T147">
        <f t="shared" si="12"/>
        <v>7</v>
      </c>
      <c r="U147">
        <f t="shared" si="13"/>
        <v>304</v>
      </c>
      <c r="V147">
        <f t="shared" si="14"/>
        <v>375</v>
      </c>
    </row>
    <row r="148" spans="1:22" ht="12.75">
      <c r="A148" s="3" t="s">
        <v>142</v>
      </c>
      <c r="B148" s="3" t="s">
        <v>166</v>
      </c>
      <c r="C148">
        <v>25</v>
      </c>
      <c r="D148">
        <v>25</v>
      </c>
      <c r="E148">
        <v>0</v>
      </c>
      <c r="F148">
        <v>0</v>
      </c>
      <c r="G148">
        <v>0</v>
      </c>
      <c r="H148">
        <v>0</v>
      </c>
      <c r="I148" s="1">
        <v>25</v>
      </c>
      <c r="J148" s="1"/>
      <c r="K148" s="3" t="s">
        <v>142</v>
      </c>
      <c r="L148">
        <v>0</v>
      </c>
      <c r="M148">
        <v>0</v>
      </c>
      <c r="N148">
        <v>0</v>
      </c>
      <c r="O148">
        <v>0</v>
      </c>
      <c r="R148">
        <f t="shared" si="10"/>
        <v>25</v>
      </c>
      <c r="S148">
        <f t="shared" si="11"/>
        <v>0</v>
      </c>
      <c r="T148">
        <f t="shared" si="12"/>
        <v>0</v>
      </c>
      <c r="U148">
        <f t="shared" si="13"/>
        <v>0</v>
      </c>
      <c r="V148">
        <f t="shared" si="14"/>
        <v>25</v>
      </c>
    </row>
    <row r="149" spans="1:22" ht="12.75">
      <c r="A149" s="3" t="s">
        <v>143</v>
      </c>
      <c r="B149" s="3" t="s">
        <v>15</v>
      </c>
      <c r="C149">
        <v>90</v>
      </c>
      <c r="D149">
        <v>90</v>
      </c>
      <c r="E149">
        <v>0</v>
      </c>
      <c r="F149">
        <v>0</v>
      </c>
      <c r="G149">
        <v>0</v>
      </c>
      <c r="H149">
        <v>26</v>
      </c>
      <c r="I149" s="1">
        <v>64</v>
      </c>
      <c r="J149" s="1"/>
      <c r="K149" s="3" t="s">
        <v>143</v>
      </c>
      <c r="L149">
        <v>26</v>
      </c>
      <c r="M149">
        <v>0</v>
      </c>
      <c r="N149">
        <v>0</v>
      </c>
      <c r="O149">
        <v>0</v>
      </c>
      <c r="R149">
        <f t="shared" si="10"/>
        <v>64</v>
      </c>
      <c r="S149">
        <f t="shared" si="11"/>
        <v>0</v>
      </c>
      <c r="T149">
        <f t="shared" si="12"/>
        <v>0</v>
      </c>
      <c r="U149">
        <f t="shared" si="13"/>
        <v>0</v>
      </c>
      <c r="V149">
        <f t="shared" si="14"/>
        <v>64</v>
      </c>
    </row>
    <row r="150" spans="1:22" ht="12.75">
      <c r="A150" s="3" t="s">
        <v>144</v>
      </c>
      <c r="B150" s="3" t="s">
        <v>69</v>
      </c>
      <c r="C150">
        <v>38</v>
      </c>
      <c r="D150">
        <v>34</v>
      </c>
      <c r="E150">
        <v>4</v>
      </c>
      <c r="F150">
        <v>0</v>
      </c>
      <c r="G150">
        <v>0</v>
      </c>
      <c r="H150">
        <v>4</v>
      </c>
      <c r="I150" s="1">
        <v>34</v>
      </c>
      <c r="J150" s="1"/>
      <c r="K150" s="3" t="s">
        <v>144</v>
      </c>
      <c r="L150">
        <v>4</v>
      </c>
      <c r="M150">
        <v>0</v>
      </c>
      <c r="N150">
        <v>0</v>
      </c>
      <c r="O150">
        <v>0</v>
      </c>
      <c r="R150">
        <f t="shared" si="10"/>
        <v>30</v>
      </c>
      <c r="S150">
        <f t="shared" si="11"/>
        <v>4</v>
      </c>
      <c r="T150">
        <f t="shared" si="12"/>
        <v>0</v>
      </c>
      <c r="U150">
        <f t="shared" si="13"/>
        <v>0</v>
      </c>
      <c r="V150">
        <f t="shared" si="14"/>
        <v>34</v>
      </c>
    </row>
    <row r="151" spans="1:22" ht="12.75">
      <c r="A151" s="3" t="s">
        <v>145</v>
      </c>
      <c r="B151" s="3" t="s">
        <v>9</v>
      </c>
      <c r="C151">
        <v>90</v>
      </c>
      <c r="D151">
        <v>90</v>
      </c>
      <c r="E151">
        <v>0</v>
      </c>
      <c r="F151">
        <v>0</v>
      </c>
      <c r="G151">
        <v>0</v>
      </c>
      <c r="H151">
        <v>2</v>
      </c>
      <c r="I151" s="1">
        <v>88</v>
      </c>
      <c r="J151" s="1"/>
      <c r="K151" s="3" t="s">
        <v>145</v>
      </c>
      <c r="L151">
        <v>2</v>
      </c>
      <c r="M151">
        <v>0</v>
      </c>
      <c r="N151">
        <v>0</v>
      </c>
      <c r="O151">
        <v>0</v>
      </c>
      <c r="R151">
        <f t="shared" si="10"/>
        <v>88</v>
      </c>
      <c r="S151">
        <f t="shared" si="11"/>
        <v>0</v>
      </c>
      <c r="T151">
        <f t="shared" si="12"/>
        <v>0</v>
      </c>
      <c r="U151">
        <f t="shared" si="13"/>
        <v>0</v>
      </c>
      <c r="V151">
        <f t="shared" si="14"/>
        <v>88</v>
      </c>
    </row>
    <row r="152" spans="1:22" ht="12.75">
      <c r="A152" s="3" t="s">
        <v>146</v>
      </c>
      <c r="B152" s="3" t="s">
        <v>90</v>
      </c>
      <c r="C152">
        <v>56</v>
      </c>
      <c r="D152">
        <v>56</v>
      </c>
      <c r="E152">
        <v>0</v>
      </c>
      <c r="F152">
        <v>0</v>
      </c>
      <c r="G152">
        <v>0</v>
      </c>
      <c r="H152">
        <v>0</v>
      </c>
      <c r="I152" s="1">
        <v>56</v>
      </c>
      <c r="J152" s="1"/>
      <c r="K152" s="3" t="s">
        <v>146</v>
      </c>
      <c r="L152">
        <v>0</v>
      </c>
      <c r="M152">
        <v>0</v>
      </c>
      <c r="N152">
        <v>0</v>
      </c>
      <c r="O152">
        <v>0</v>
      </c>
      <c r="R152">
        <f t="shared" si="10"/>
        <v>56</v>
      </c>
      <c r="S152">
        <f t="shared" si="11"/>
        <v>0</v>
      </c>
      <c r="T152">
        <f t="shared" si="12"/>
        <v>0</v>
      </c>
      <c r="U152">
        <f t="shared" si="13"/>
        <v>0</v>
      </c>
      <c r="V152">
        <f t="shared" si="14"/>
        <v>56</v>
      </c>
    </row>
    <row r="153" spans="1:22" ht="12.75">
      <c r="A153" s="3" t="s">
        <v>147</v>
      </c>
      <c r="B153" s="3" t="s">
        <v>166</v>
      </c>
      <c r="C153">
        <v>39</v>
      </c>
      <c r="D153">
        <v>39</v>
      </c>
      <c r="E153">
        <v>0</v>
      </c>
      <c r="F153">
        <v>0</v>
      </c>
      <c r="G153">
        <v>0</v>
      </c>
      <c r="H153">
        <v>6</v>
      </c>
      <c r="I153" s="1">
        <v>33</v>
      </c>
      <c r="J153" s="1"/>
      <c r="K153" s="3" t="s">
        <v>147</v>
      </c>
      <c r="L153">
        <v>6</v>
      </c>
      <c r="M153">
        <v>0</v>
      </c>
      <c r="N153">
        <v>0</v>
      </c>
      <c r="O153">
        <v>0</v>
      </c>
      <c r="R153">
        <f t="shared" si="10"/>
        <v>33</v>
      </c>
      <c r="S153">
        <f t="shared" si="11"/>
        <v>0</v>
      </c>
      <c r="T153">
        <f t="shared" si="12"/>
        <v>0</v>
      </c>
      <c r="U153">
        <f t="shared" si="13"/>
        <v>0</v>
      </c>
      <c r="V153">
        <f t="shared" si="14"/>
        <v>33</v>
      </c>
    </row>
    <row r="154" spans="1:22" ht="12.75">
      <c r="A154" s="3" t="s">
        <v>148</v>
      </c>
      <c r="B154" s="3" t="s">
        <v>148</v>
      </c>
      <c r="C154">
        <v>149</v>
      </c>
      <c r="D154">
        <v>149</v>
      </c>
      <c r="E154">
        <v>0</v>
      </c>
      <c r="F154">
        <v>0</v>
      </c>
      <c r="G154">
        <v>0</v>
      </c>
      <c r="H154">
        <v>1</v>
      </c>
      <c r="I154" s="1">
        <v>148</v>
      </c>
      <c r="J154" s="1"/>
      <c r="K154" s="3" t="s">
        <v>148</v>
      </c>
      <c r="L154">
        <v>1</v>
      </c>
      <c r="M154">
        <v>0</v>
      </c>
      <c r="N154">
        <v>0</v>
      </c>
      <c r="O154">
        <v>0</v>
      </c>
      <c r="R154">
        <f t="shared" si="10"/>
        <v>148</v>
      </c>
      <c r="S154">
        <f t="shared" si="11"/>
        <v>0</v>
      </c>
      <c r="T154">
        <f t="shared" si="12"/>
        <v>0</v>
      </c>
      <c r="U154">
        <f t="shared" si="13"/>
        <v>0</v>
      </c>
      <c r="V154">
        <f t="shared" si="14"/>
        <v>148</v>
      </c>
    </row>
    <row r="155" spans="1:22" ht="12.75">
      <c r="A155" s="3" t="s">
        <v>20</v>
      </c>
      <c r="B155" s="3" t="s">
        <v>90</v>
      </c>
      <c r="C155">
        <v>110</v>
      </c>
      <c r="D155">
        <v>110</v>
      </c>
      <c r="E155">
        <v>0</v>
      </c>
      <c r="F155">
        <v>0</v>
      </c>
      <c r="G155">
        <v>0</v>
      </c>
      <c r="H155">
        <v>20</v>
      </c>
      <c r="I155" s="1">
        <v>90</v>
      </c>
      <c r="J155" s="1"/>
      <c r="K155" s="3" t="s">
        <v>20</v>
      </c>
      <c r="L155">
        <v>11</v>
      </c>
      <c r="M155">
        <v>6</v>
      </c>
      <c r="N155">
        <v>3</v>
      </c>
      <c r="O155">
        <v>0</v>
      </c>
      <c r="R155">
        <f t="shared" si="10"/>
        <v>99</v>
      </c>
      <c r="S155">
        <f t="shared" si="11"/>
        <v>-6</v>
      </c>
      <c r="T155">
        <f t="shared" si="12"/>
        <v>-3</v>
      </c>
      <c r="U155">
        <f t="shared" si="13"/>
        <v>0</v>
      </c>
      <c r="V155">
        <f t="shared" si="14"/>
        <v>90</v>
      </c>
    </row>
    <row r="156" spans="1:22" ht="12.75">
      <c r="A156" s="3" t="s">
        <v>149</v>
      </c>
      <c r="B156" s="3" t="s">
        <v>69</v>
      </c>
      <c r="C156">
        <v>98</v>
      </c>
      <c r="D156">
        <v>98</v>
      </c>
      <c r="E156">
        <v>0</v>
      </c>
      <c r="F156">
        <v>0</v>
      </c>
      <c r="G156">
        <v>0</v>
      </c>
      <c r="H156">
        <v>3</v>
      </c>
      <c r="I156" s="1">
        <v>95</v>
      </c>
      <c r="J156" s="1"/>
      <c r="K156" s="3" t="s">
        <v>149</v>
      </c>
      <c r="L156">
        <v>3</v>
      </c>
      <c r="M156">
        <v>0</v>
      </c>
      <c r="N156">
        <v>0</v>
      </c>
      <c r="O156">
        <v>0</v>
      </c>
      <c r="R156">
        <f t="shared" si="10"/>
        <v>95</v>
      </c>
      <c r="S156">
        <f t="shared" si="11"/>
        <v>0</v>
      </c>
      <c r="T156">
        <f t="shared" si="12"/>
        <v>0</v>
      </c>
      <c r="U156">
        <f t="shared" si="13"/>
        <v>0</v>
      </c>
      <c r="V156">
        <f t="shared" si="14"/>
        <v>95</v>
      </c>
    </row>
    <row r="157" spans="1:22" ht="12.75">
      <c r="A157" s="3" t="s">
        <v>150</v>
      </c>
      <c r="B157" s="3" t="s">
        <v>148</v>
      </c>
      <c r="C157">
        <v>4</v>
      </c>
      <c r="D157">
        <v>4</v>
      </c>
      <c r="E157">
        <v>0</v>
      </c>
      <c r="F157">
        <v>0</v>
      </c>
      <c r="G157">
        <v>0</v>
      </c>
      <c r="H157">
        <v>1</v>
      </c>
      <c r="I157" s="1">
        <v>3</v>
      </c>
      <c r="J157" s="1"/>
      <c r="K157" s="3" t="s">
        <v>150</v>
      </c>
      <c r="L157">
        <v>1</v>
      </c>
      <c r="M157">
        <v>0</v>
      </c>
      <c r="N157">
        <v>0</v>
      </c>
      <c r="O157">
        <v>0</v>
      </c>
      <c r="R157">
        <f t="shared" si="10"/>
        <v>3</v>
      </c>
      <c r="S157">
        <f t="shared" si="11"/>
        <v>0</v>
      </c>
      <c r="T157">
        <f t="shared" si="12"/>
        <v>0</v>
      </c>
      <c r="U157">
        <f t="shared" si="13"/>
        <v>0</v>
      </c>
      <c r="V157">
        <f t="shared" si="14"/>
        <v>3</v>
      </c>
    </row>
    <row r="158" spans="1:22" ht="12.75">
      <c r="A158" s="3" t="s">
        <v>151</v>
      </c>
      <c r="B158" s="3" t="s">
        <v>148</v>
      </c>
      <c r="C158">
        <v>60</v>
      </c>
      <c r="D158">
        <v>60</v>
      </c>
      <c r="E158">
        <v>0</v>
      </c>
      <c r="F158">
        <v>0</v>
      </c>
      <c r="G158">
        <v>0</v>
      </c>
      <c r="H158">
        <v>8</v>
      </c>
      <c r="I158" s="1">
        <v>52</v>
      </c>
      <c r="J158" s="1"/>
      <c r="K158" s="3" t="s">
        <v>151</v>
      </c>
      <c r="L158">
        <v>8</v>
      </c>
      <c r="M158">
        <v>0</v>
      </c>
      <c r="N158">
        <v>0</v>
      </c>
      <c r="O158">
        <v>0</v>
      </c>
      <c r="R158">
        <f t="shared" si="10"/>
        <v>52</v>
      </c>
      <c r="S158">
        <f t="shared" si="11"/>
        <v>0</v>
      </c>
      <c r="T158">
        <f t="shared" si="12"/>
        <v>0</v>
      </c>
      <c r="U158">
        <f t="shared" si="13"/>
        <v>0</v>
      </c>
      <c r="V158">
        <f t="shared" si="14"/>
        <v>52</v>
      </c>
    </row>
    <row r="159" spans="1:22" ht="12.75">
      <c r="A159" s="3" t="s">
        <v>152</v>
      </c>
      <c r="B159" s="3" t="s">
        <v>15</v>
      </c>
      <c r="C159">
        <v>27</v>
      </c>
      <c r="D159">
        <v>27</v>
      </c>
      <c r="E159">
        <v>0</v>
      </c>
      <c r="F159">
        <v>0</v>
      </c>
      <c r="G159">
        <v>0</v>
      </c>
      <c r="H159">
        <v>0</v>
      </c>
      <c r="I159" s="1">
        <v>27</v>
      </c>
      <c r="J159" s="1"/>
      <c r="K159" s="3" t="s">
        <v>152</v>
      </c>
      <c r="L159">
        <v>0</v>
      </c>
      <c r="M159">
        <v>0</v>
      </c>
      <c r="N159">
        <v>0</v>
      </c>
      <c r="O159">
        <v>0</v>
      </c>
      <c r="R159">
        <f t="shared" si="10"/>
        <v>27</v>
      </c>
      <c r="S159">
        <f t="shared" si="11"/>
        <v>0</v>
      </c>
      <c r="T159">
        <f t="shared" si="12"/>
        <v>0</v>
      </c>
      <c r="U159">
        <f t="shared" si="13"/>
        <v>0</v>
      </c>
      <c r="V159">
        <f t="shared" si="14"/>
        <v>27</v>
      </c>
    </row>
    <row r="160" spans="1:22" ht="12.75">
      <c r="A160" s="3" t="s">
        <v>153</v>
      </c>
      <c r="B160" s="3" t="s">
        <v>14</v>
      </c>
      <c r="C160">
        <v>191</v>
      </c>
      <c r="D160">
        <v>191</v>
      </c>
      <c r="E160">
        <v>0</v>
      </c>
      <c r="F160">
        <v>0</v>
      </c>
      <c r="G160">
        <v>0</v>
      </c>
      <c r="H160">
        <v>4</v>
      </c>
      <c r="I160" s="1">
        <v>187</v>
      </c>
      <c r="J160" s="1"/>
      <c r="K160" s="3" t="s">
        <v>153</v>
      </c>
      <c r="L160">
        <v>4</v>
      </c>
      <c r="M160">
        <v>0</v>
      </c>
      <c r="N160">
        <v>0</v>
      </c>
      <c r="O160">
        <v>0</v>
      </c>
      <c r="R160">
        <f t="shared" si="10"/>
        <v>187</v>
      </c>
      <c r="S160">
        <f t="shared" si="11"/>
        <v>0</v>
      </c>
      <c r="T160">
        <f t="shared" si="12"/>
        <v>0</v>
      </c>
      <c r="U160">
        <f t="shared" si="13"/>
        <v>0</v>
      </c>
      <c r="V160">
        <f t="shared" si="14"/>
        <v>187</v>
      </c>
    </row>
    <row r="161" spans="1:22" ht="12.75">
      <c r="A161" s="3" t="s">
        <v>154</v>
      </c>
      <c r="B161" s="3" t="s">
        <v>90</v>
      </c>
      <c r="C161">
        <v>10</v>
      </c>
      <c r="D161">
        <v>10</v>
      </c>
      <c r="E161">
        <v>0</v>
      </c>
      <c r="F161">
        <v>0</v>
      </c>
      <c r="G161">
        <v>0</v>
      </c>
      <c r="H161">
        <v>0</v>
      </c>
      <c r="I161" s="1">
        <v>10</v>
      </c>
      <c r="J161" s="1"/>
      <c r="K161" s="3" t="s">
        <v>154</v>
      </c>
      <c r="L161">
        <v>0</v>
      </c>
      <c r="M161">
        <v>0</v>
      </c>
      <c r="N161">
        <v>0</v>
      </c>
      <c r="O161">
        <v>0</v>
      </c>
      <c r="R161">
        <f t="shared" si="10"/>
        <v>10</v>
      </c>
      <c r="S161">
        <f t="shared" si="11"/>
        <v>0</v>
      </c>
      <c r="T161">
        <f t="shared" si="12"/>
        <v>0</v>
      </c>
      <c r="U161">
        <f t="shared" si="13"/>
        <v>0</v>
      </c>
      <c r="V161">
        <f t="shared" si="14"/>
        <v>10</v>
      </c>
    </row>
    <row r="162" spans="1:22" ht="12.75">
      <c r="A162" s="3" t="s">
        <v>155</v>
      </c>
      <c r="B162" s="3" t="s">
        <v>90</v>
      </c>
      <c r="C162">
        <v>12</v>
      </c>
      <c r="D162">
        <v>12</v>
      </c>
      <c r="E162">
        <v>0</v>
      </c>
      <c r="F162">
        <v>0</v>
      </c>
      <c r="G162">
        <v>0</v>
      </c>
      <c r="H162">
        <v>1</v>
      </c>
      <c r="I162" s="1">
        <v>11</v>
      </c>
      <c r="J162" s="1"/>
      <c r="K162" s="3" t="s">
        <v>155</v>
      </c>
      <c r="L162">
        <v>1</v>
      </c>
      <c r="M162">
        <v>0</v>
      </c>
      <c r="N162">
        <v>0</v>
      </c>
      <c r="O162">
        <v>0</v>
      </c>
      <c r="R162">
        <f t="shared" si="10"/>
        <v>11</v>
      </c>
      <c r="S162">
        <f t="shared" si="11"/>
        <v>0</v>
      </c>
      <c r="T162">
        <f t="shared" si="12"/>
        <v>0</v>
      </c>
      <c r="U162">
        <f t="shared" si="13"/>
        <v>0</v>
      </c>
      <c r="V162">
        <f t="shared" si="14"/>
        <v>11</v>
      </c>
    </row>
    <row r="163" spans="1:22" ht="12.75">
      <c r="A163" s="3" t="s">
        <v>21</v>
      </c>
      <c r="B163" s="3" t="s">
        <v>14</v>
      </c>
      <c r="C163">
        <v>66</v>
      </c>
      <c r="D163">
        <v>64</v>
      </c>
      <c r="E163">
        <v>2</v>
      </c>
      <c r="F163">
        <v>0</v>
      </c>
      <c r="G163">
        <v>0</v>
      </c>
      <c r="H163">
        <v>146</v>
      </c>
      <c r="I163" s="1">
        <v>-80</v>
      </c>
      <c r="J163" s="1"/>
      <c r="K163" s="3" t="s">
        <v>21</v>
      </c>
      <c r="L163">
        <v>5</v>
      </c>
      <c r="M163">
        <v>26</v>
      </c>
      <c r="N163">
        <v>67</v>
      </c>
      <c r="O163">
        <v>48</v>
      </c>
      <c r="R163">
        <f t="shared" si="10"/>
        <v>59</v>
      </c>
      <c r="S163">
        <f t="shared" si="11"/>
        <v>-24</v>
      </c>
      <c r="T163">
        <f t="shared" si="12"/>
        <v>-67</v>
      </c>
      <c r="U163">
        <f t="shared" si="13"/>
        <v>-48</v>
      </c>
      <c r="V163">
        <f t="shared" si="14"/>
        <v>-80</v>
      </c>
    </row>
    <row r="164" spans="1:22" ht="12.75">
      <c r="A164" s="3" t="s">
        <v>156</v>
      </c>
      <c r="B164" s="3" t="s">
        <v>15</v>
      </c>
      <c r="C164">
        <v>70</v>
      </c>
      <c r="D164">
        <v>70</v>
      </c>
      <c r="E164">
        <v>0</v>
      </c>
      <c r="F164">
        <v>0</v>
      </c>
      <c r="G164">
        <v>0</v>
      </c>
      <c r="H164">
        <v>8</v>
      </c>
      <c r="I164" s="1">
        <v>62</v>
      </c>
      <c r="J164" s="1"/>
      <c r="K164" s="3" t="s">
        <v>156</v>
      </c>
      <c r="L164">
        <v>8</v>
      </c>
      <c r="M164">
        <v>0</v>
      </c>
      <c r="N164">
        <v>0</v>
      </c>
      <c r="O164">
        <v>0</v>
      </c>
      <c r="R164">
        <f t="shared" si="10"/>
        <v>62</v>
      </c>
      <c r="S164">
        <f t="shared" si="11"/>
        <v>0</v>
      </c>
      <c r="T164">
        <f t="shared" si="12"/>
        <v>0</v>
      </c>
      <c r="U164">
        <f t="shared" si="13"/>
        <v>0</v>
      </c>
      <c r="V164">
        <f t="shared" si="14"/>
        <v>62</v>
      </c>
    </row>
    <row r="165" spans="1:22" ht="12.75">
      <c r="A165" s="3" t="s">
        <v>157</v>
      </c>
      <c r="B165" s="3" t="s">
        <v>90</v>
      </c>
      <c r="C165">
        <v>69</v>
      </c>
      <c r="D165">
        <v>69</v>
      </c>
      <c r="E165">
        <v>0</v>
      </c>
      <c r="F165">
        <v>0</v>
      </c>
      <c r="G165">
        <v>0</v>
      </c>
      <c r="H165">
        <v>3</v>
      </c>
      <c r="I165" s="1">
        <v>66</v>
      </c>
      <c r="J165" s="1"/>
      <c r="K165" s="3" t="s">
        <v>157</v>
      </c>
      <c r="L165">
        <v>2</v>
      </c>
      <c r="M165">
        <v>1</v>
      </c>
      <c r="N165">
        <v>0</v>
      </c>
      <c r="O165">
        <v>0</v>
      </c>
      <c r="R165">
        <f t="shared" si="10"/>
        <v>67</v>
      </c>
      <c r="S165">
        <f t="shared" si="11"/>
        <v>-1</v>
      </c>
      <c r="T165">
        <f t="shared" si="12"/>
        <v>0</v>
      </c>
      <c r="U165">
        <f t="shared" si="13"/>
        <v>0</v>
      </c>
      <c r="V165">
        <f t="shared" si="14"/>
        <v>66</v>
      </c>
    </row>
    <row r="166" spans="1:22" ht="12.75">
      <c r="A166" s="3" t="s">
        <v>158</v>
      </c>
      <c r="B166" s="3" t="s">
        <v>9</v>
      </c>
      <c r="C166">
        <v>32</v>
      </c>
      <c r="D166">
        <v>32</v>
      </c>
      <c r="E166">
        <v>0</v>
      </c>
      <c r="F166">
        <v>0</v>
      </c>
      <c r="G166">
        <v>0</v>
      </c>
      <c r="H166">
        <v>0</v>
      </c>
      <c r="I166" s="1">
        <v>32</v>
      </c>
      <c r="J166" s="1"/>
      <c r="K166" s="3" t="s">
        <v>158</v>
      </c>
      <c r="L166">
        <v>0</v>
      </c>
      <c r="M166">
        <v>0</v>
      </c>
      <c r="N166">
        <v>0</v>
      </c>
      <c r="O166">
        <v>0</v>
      </c>
      <c r="R166">
        <f t="shared" si="10"/>
        <v>32</v>
      </c>
      <c r="S166">
        <f t="shared" si="11"/>
        <v>0</v>
      </c>
      <c r="T166">
        <f t="shared" si="12"/>
        <v>0</v>
      </c>
      <c r="U166">
        <f t="shared" si="13"/>
        <v>0</v>
      </c>
      <c r="V166">
        <f t="shared" si="14"/>
        <v>32</v>
      </c>
    </row>
    <row r="167" spans="1:22" ht="12.75">
      <c r="A167" s="3" t="s">
        <v>22</v>
      </c>
      <c r="B167" s="3" t="s">
        <v>14</v>
      </c>
      <c r="C167">
        <v>40</v>
      </c>
      <c r="D167">
        <v>38</v>
      </c>
      <c r="E167">
        <v>2</v>
      </c>
      <c r="F167">
        <v>0</v>
      </c>
      <c r="G167">
        <v>0</v>
      </c>
      <c r="H167">
        <v>103</v>
      </c>
      <c r="I167" s="1">
        <v>-63</v>
      </c>
      <c r="J167" s="1"/>
      <c r="K167" s="3" t="s">
        <v>22</v>
      </c>
      <c r="L167">
        <v>5</v>
      </c>
      <c r="M167">
        <v>0</v>
      </c>
      <c r="N167">
        <v>0</v>
      </c>
      <c r="O167">
        <v>98</v>
      </c>
      <c r="R167">
        <f t="shared" si="10"/>
        <v>33</v>
      </c>
      <c r="S167">
        <f t="shared" si="11"/>
        <v>2</v>
      </c>
      <c r="T167">
        <f t="shared" si="12"/>
        <v>0</v>
      </c>
      <c r="U167">
        <f t="shared" si="13"/>
        <v>-98</v>
      </c>
      <c r="V167">
        <f t="shared" si="14"/>
        <v>-63</v>
      </c>
    </row>
    <row r="168" spans="1:22" ht="12.75">
      <c r="A168" s="3" t="s">
        <v>159</v>
      </c>
      <c r="B168" s="3" t="s">
        <v>174</v>
      </c>
      <c r="C168">
        <v>49</v>
      </c>
      <c r="D168">
        <v>49</v>
      </c>
      <c r="E168">
        <v>0</v>
      </c>
      <c r="F168">
        <v>0</v>
      </c>
      <c r="G168">
        <v>0</v>
      </c>
      <c r="H168">
        <v>3</v>
      </c>
      <c r="I168" s="1">
        <v>46</v>
      </c>
      <c r="J168" s="1"/>
      <c r="K168" s="3" t="s">
        <v>159</v>
      </c>
      <c r="L168">
        <v>3</v>
      </c>
      <c r="M168">
        <v>0</v>
      </c>
      <c r="N168">
        <v>0</v>
      </c>
      <c r="O168">
        <v>0</v>
      </c>
      <c r="R168">
        <f t="shared" si="10"/>
        <v>46</v>
      </c>
      <c r="S168">
        <f t="shared" si="11"/>
        <v>0</v>
      </c>
      <c r="T168">
        <f t="shared" si="12"/>
        <v>0</v>
      </c>
      <c r="U168">
        <f t="shared" si="13"/>
        <v>0</v>
      </c>
      <c r="V168">
        <f t="shared" si="14"/>
        <v>46</v>
      </c>
    </row>
    <row r="169" spans="1:22" ht="12.75">
      <c r="A169" s="3" t="s">
        <v>160</v>
      </c>
      <c r="B169" s="3" t="s">
        <v>69</v>
      </c>
      <c r="C169">
        <v>31</v>
      </c>
      <c r="D169">
        <v>31</v>
      </c>
      <c r="E169">
        <v>0</v>
      </c>
      <c r="F169">
        <v>0</v>
      </c>
      <c r="G169">
        <v>0</v>
      </c>
      <c r="H169">
        <v>11</v>
      </c>
      <c r="I169" s="1">
        <v>20</v>
      </c>
      <c r="J169" s="1"/>
      <c r="K169" s="3" t="s">
        <v>160</v>
      </c>
      <c r="L169">
        <v>11</v>
      </c>
      <c r="M169">
        <v>0</v>
      </c>
      <c r="N169">
        <v>0</v>
      </c>
      <c r="O169">
        <v>0</v>
      </c>
      <c r="R169">
        <f t="shared" si="10"/>
        <v>20</v>
      </c>
      <c r="S169">
        <f t="shared" si="11"/>
        <v>0</v>
      </c>
      <c r="T169">
        <f t="shared" si="12"/>
        <v>0</v>
      </c>
      <c r="U169">
        <f t="shared" si="13"/>
        <v>0</v>
      </c>
      <c r="V169">
        <f t="shared" si="14"/>
        <v>20</v>
      </c>
    </row>
    <row r="170" spans="1:22" ht="12.75">
      <c r="A170" s="3" t="s">
        <v>161</v>
      </c>
      <c r="B170" s="3" t="s">
        <v>69</v>
      </c>
      <c r="C170">
        <v>90</v>
      </c>
      <c r="D170">
        <v>90</v>
      </c>
      <c r="E170">
        <v>0</v>
      </c>
      <c r="F170">
        <v>0</v>
      </c>
      <c r="G170">
        <v>0</v>
      </c>
      <c r="H170">
        <v>73</v>
      </c>
      <c r="I170" s="1">
        <v>17</v>
      </c>
      <c r="J170" s="1"/>
      <c r="K170" s="3" t="s">
        <v>161</v>
      </c>
      <c r="L170">
        <v>73</v>
      </c>
      <c r="M170">
        <v>0</v>
      </c>
      <c r="N170">
        <v>0</v>
      </c>
      <c r="O170">
        <v>0</v>
      </c>
      <c r="R170">
        <f t="shared" si="10"/>
        <v>17</v>
      </c>
      <c r="S170">
        <f t="shared" si="11"/>
        <v>0</v>
      </c>
      <c r="T170">
        <f t="shared" si="12"/>
        <v>0</v>
      </c>
      <c r="U170">
        <f t="shared" si="13"/>
        <v>0</v>
      </c>
      <c r="V170">
        <f t="shared" si="14"/>
        <v>17</v>
      </c>
    </row>
    <row r="171" spans="1:22" ht="12.75">
      <c r="A171" s="3" t="s">
        <v>162</v>
      </c>
      <c r="B171" s="3" t="s">
        <v>9</v>
      </c>
      <c r="C171">
        <v>40</v>
      </c>
      <c r="D171">
        <v>40</v>
      </c>
      <c r="E171">
        <v>0</v>
      </c>
      <c r="F171">
        <v>0</v>
      </c>
      <c r="G171">
        <v>0</v>
      </c>
      <c r="H171">
        <v>4</v>
      </c>
      <c r="I171" s="1">
        <v>36</v>
      </c>
      <c r="J171" s="1"/>
      <c r="K171" s="3" t="s">
        <v>162</v>
      </c>
      <c r="L171">
        <v>4</v>
      </c>
      <c r="M171">
        <v>0</v>
      </c>
      <c r="N171">
        <v>0</v>
      </c>
      <c r="O171">
        <v>0</v>
      </c>
      <c r="R171">
        <f t="shared" si="10"/>
        <v>36</v>
      </c>
      <c r="S171">
        <f t="shared" si="11"/>
        <v>0</v>
      </c>
      <c r="T171">
        <f t="shared" si="12"/>
        <v>0</v>
      </c>
      <c r="U171">
        <f t="shared" si="13"/>
        <v>0</v>
      </c>
      <c r="V171">
        <f t="shared" si="14"/>
        <v>36</v>
      </c>
    </row>
    <row r="172" spans="1:22" ht="12.75">
      <c r="A172" s="3" t="s">
        <v>163</v>
      </c>
      <c r="B172" s="3" t="s">
        <v>148</v>
      </c>
      <c r="C172">
        <v>10</v>
      </c>
      <c r="D172">
        <v>10</v>
      </c>
      <c r="E172">
        <v>0</v>
      </c>
      <c r="F172">
        <v>0</v>
      </c>
      <c r="G172">
        <v>0</v>
      </c>
      <c r="H172">
        <v>0</v>
      </c>
      <c r="I172" s="1">
        <v>10</v>
      </c>
      <c r="J172" s="1"/>
      <c r="K172" s="3" t="s">
        <v>163</v>
      </c>
      <c r="L172">
        <v>0</v>
      </c>
      <c r="M172">
        <v>0</v>
      </c>
      <c r="N172">
        <v>0</v>
      </c>
      <c r="O172">
        <v>0</v>
      </c>
      <c r="R172">
        <f t="shared" si="10"/>
        <v>10</v>
      </c>
      <c r="S172">
        <f t="shared" si="11"/>
        <v>0</v>
      </c>
      <c r="T172">
        <f t="shared" si="12"/>
        <v>0</v>
      </c>
      <c r="U172">
        <f t="shared" si="13"/>
        <v>0</v>
      </c>
      <c r="V172">
        <f t="shared" si="14"/>
        <v>10</v>
      </c>
    </row>
    <row r="173" spans="1:22" ht="12.75">
      <c r="A173" s="3" t="s">
        <v>164</v>
      </c>
      <c r="B173" s="3" t="s">
        <v>69</v>
      </c>
      <c r="C173">
        <v>40</v>
      </c>
      <c r="D173">
        <v>40</v>
      </c>
      <c r="E173">
        <v>0</v>
      </c>
      <c r="F173">
        <v>0</v>
      </c>
      <c r="G173">
        <v>0</v>
      </c>
      <c r="H173">
        <v>13</v>
      </c>
      <c r="I173" s="1">
        <v>27</v>
      </c>
      <c r="J173" s="1"/>
      <c r="K173" s="3" t="s">
        <v>164</v>
      </c>
      <c r="L173">
        <v>13</v>
      </c>
      <c r="M173">
        <v>0</v>
      </c>
      <c r="N173">
        <v>0</v>
      </c>
      <c r="O173">
        <v>0</v>
      </c>
      <c r="R173">
        <f t="shared" si="10"/>
        <v>27</v>
      </c>
      <c r="S173">
        <f t="shared" si="11"/>
        <v>0</v>
      </c>
      <c r="T173">
        <f t="shared" si="12"/>
        <v>0</v>
      </c>
      <c r="U173">
        <f t="shared" si="13"/>
        <v>0</v>
      </c>
      <c r="V173">
        <f t="shared" si="14"/>
        <v>27</v>
      </c>
    </row>
    <row r="174" spans="1:22" ht="12.75">
      <c r="A174" s="3" t="s">
        <v>165</v>
      </c>
      <c r="B174" s="3" t="s">
        <v>90</v>
      </c>
      <c r="C174">
        <v>18</v>
      </c>
      <c r="D174">
        <v>18</v>
      </c>
      <c r="E174">
        <v>0</v>
      </c>
      <c r="F174">
        <v>0</v>
      </c>
      <c r="G174">
        <v>0</v>
      </c>
      <c r="H174">
        <v>1</v>
      </c>
      <c r="I174" s="1">
        <v>17</v>
      </c>
      <c r="J174" s="1"/>
      <c r="K174" s="3" t="s">
        <v>165</v>
      </c>
      <c r="L174">
        <v>1</v>
      </c>
      <c r="M174">
        <v>0</v>
      </c>
      <c r="N174">
        <v>0</v>
      </c>
      <c r="O174">
        <v>0</v>
      </c>
      <c r="R174">
        <f t="shared" si="10"/>
        <v>17</v>
      </c>
      <c r="S174">
        <f t="shared" si="11"/>
        <v>0</v>
      </c>
      <c r="T174">
        <f t="shared" si="12"/>
        <v>0</v>
      </c>
      <c r="U174">
        <f t="shared" si="13"/>
        <v>0</v>
      </c>
      <c r="V174">
        <f t="shared" si="14"/>
        <v>17</v>
      </c>
    </row>
    <row r="175" spans="1:22" ht="12.75">
      <c r="A175" s="3" t="s">
        <v>166</v>
      </c>
      <c r="B175" s="3" t="s">
        <v>166</v>
      </c>
      <c r="C175">
        <v>36</v>
      </c>
      <c r="D175">
        <v>36</v>
      </c>
      <c r="E175">
        <v>0</v>
      </c>
      <c r="F175">
        <v>0</v>
      </c>
      <c r="G175">
        <v>0</v>
      </c>
      <c r="H175">
        <v>8</v>
      </c>
      <c r="I175" s="1">
        <v>28</v>
      </c>
      <c r="J175" s="1"/>
      <c r="K175" s="3" t="s">
        <v>166</v>
      </c>
      <c r="L175">
        <v>1</v>
      </c>
      <c r="M175">
        <v>2</v>
      </c>
      <c r="N175">
        <v>0</v>
      </c>
      <c r="O175">
        <v>5</v>
      </c>
      <c r="R175">
        <f t="shared" si="10"/>
        <v>35</v>
      </c>
      <c r="S175">
        <f t="shared" si="11"/>
        <v>-2</v>
      </c>
      <c r="T175">
        <f t="shared" si="12"/>
        <v>0</v>
      </c>
      <c r="U175">
        <f t="shared" si="13"/>
        <v>-5</v>
      </c>
      <c r="V175">
        <f t="shared" si="14"/>
        <v>28</v>
      </c>
    </row>
    <row r="176" spans="1:22" ht="12.75">
      <c r="A176" s="3" t="s">
        <v>167</v>
      </c>
      <c r="B176" s="3" t="s">
        <v>9</v>
      </c>
      <c r="C176">
        <v>48</v>
      </c>
      <c r="D176">
        <v>48</v>
      </c>
      <c r="E176">
        <v>0</v>
      </c>
      <c r="F176">
        <v>0</v>
      </c>
      <c r="G176">
        <v>0</v>
      </c>
      <c r="H176">
        <v>3</v>
      </c>
      <c r="I176" s="1">
        <v>45</v>
      </c>
      <c r="J176" s="1"/>
      <c r="K176" s="3" t="s">
        <v>167</v>
      </c>
      <c r="L176">
        <v>3</v>
      </c>
      <c r="M176">
        <v>0</v>
      </c>
      <c r="N176">
        <v>0</v>
      </c>
      <c r="O176">
        <v>0</v>
      </c>
      <c r="R176">
        <f t="shared" si="10"/>
        <v>45</v>
      </c>
      <c r="S176">
        <f t="shared" si="11"/>
        <v>0</v>
      </c>
      <c r="T176">
        <f t="shared" si="12"/>
        <v>0</v>
      </c>
      <c r="U176">
        <f t="shared" si="13"/>
        <v>0</v>
      </c>
      <c r="V176">
        <f t="shared" si="14"/>
        <v>45</v>
      </c>
    </row>
    <row r="177" spans="1:22" ht="12.75">
      <c r="A177" s="3" t="s">
        <v>168</v>
      </c>
      <c r="B177" s="3" t="s">
        <v>9</v>
      </c>
      <c r="C177">
        <v>20</v>
      </c>
      <c r="D177">
        <v>16</v>
      </c>
      <c r="E177">
        <v>0</v>
      </c>
      <c r="F177">
        <v>4</v>
      </c>
      <c r="G177">
        <v>0</v>
      </c>
      <c r="H177">
        <v>2</v>
      </c>
      <c r="I177" s="1">
        <v>18</v>
      </c>
      <c r="J177" s="1"/>
      <c r="K177" s="3" t="s">
        <v>168</v>
      </c>
      <c r="L177">
        <v>2</v>
      </c>
      <c r="M177">
        <v>0</v>
      </c>
      <c r="N177">
        <v>0</v>
      </c>
      <c r="O177">
        <v>0</v>
      </c>
      <c r="R177">
        <f t="shared" si="10"/>
        <v>14</v>
      </c>
      <c r="S177">
        <f t="shared" si="11"/>
        <v>0</v>
      </c>
      <c r="T177">
        <f t="shared" si="12"/>
        <v>4</v>
      </c>
      <c r="U177">
        <f t="shared" si="13"/>
        <v>0</v>
      </c>
      <c r="V177">
        <f t="shared" si="14"/>
        <v>18</v>
      </c>
    </row>
    <row r="178" spans="1:22" ht="12.75">
      <c r="A178" s="3" t="s">
        <v>169</v>
      </c>
      <c r="B178" s="3" t="s">
        <v>14</v>
      </c>
      <c r="C178">
        <v>67</v>
      </c>
      <c r="D178">
        <v>67</v>
      </c>
      <c r="E178">
        <v>0</v>
      </c>
      <c r="F178">
        <v>0</v>
      </c>
      <c r="G178">
        <v>0</v>
      </c>
      <c r="H178">
        <v>3</v>
      </c>
      <c r="I178" s="1">
        <v>64</v>
      </c>
      <c r="J178" s="1"/>
      <c r="K178" s="3" t="s">
        <v>169</v>
      </c>
      <c r="L178">
        <v>3</v>
      </c>
      <c r="M178">
        <v>0</v>
      </c>
      <c r="N178">
        <v>0</v>
      </c>
      <c r="O178">
        <v>0</v>
      </c>
      <c r="R178">
        <f t="shared" si="10"/>
        <v>64</v>
      </c>
      <c r="S178">
        <f t="shared" si="11"/>
        <v>0</v>
      </c>
      <c r="T178">
        <f t="shared" si="12"/>
        <v>0</v>
      </c>
      <c r="U178">
        <f t="shared" si="13"/>
        <v>0</v>
      </c>
      <c r="V178">
        <f t="shared" si="14"/>
        <v>64</v>
      </c>
    </row>
    <row r="179" spans="1:22" ht="12.75">
      <c r="A179" s="3" t="s">
        <v>170</v>
      </c>
      <c r="B179" s="3" t="s">
        <v>14</v>
      </c>
      <c r="C179">
        <v>27</v>
      </c>
      <c r="D179">
        <v>27</v>
      </c>
      <c r="E179">
        <v>0</v>
      </c>
      <c r="F179">
        <v>0</v>
      </c>
      <c r="G179">
        <v>0</v>
      </c>
      <c r="H179">
        <v>3</v>
      </c>
      <c r="I179" s="1">
        <v>24</v>
      </c>
      <c r="J179" s="1"/>
      <c r="K179" s="3" t="s">
        <v>170</v>
      </c>
      <c r="L179">
        <v>3</v>
      </c>
      <c r="M179">
        <v>0</v>
      </c>
      <c r="N179">
        <v>0</v>
      </c>
      <c r="O179">
        <v>0</v>
      </c>
      <c r="R179">
        <f t="shared" si="10"/>
        <v>24</v>
      </c>
      <c r="S179">
        <f t="shared" si="11"/>
        <v>0</v>
      </c>
      <c r="T179">
        <f t="shared" si="12"/>
        <v>0</v>
      </c>
      <c r="U179">
        <f t="shared" si="13"/>
        <v>0</v>
      </c>
      <c r="V179">
        <f t="shared" si="14"/>
        <v>24</v>
      </c>
    </row>
    <row r="180" spans="1:22" ht="12.75">
      <c r="A180" s="3" t="s">
        <v>171</v>
      </c>
      <c r="B180" s="3" t="s">
        <v>90</v>
      </c>
      <c r="C180">
        <v>44</v>
      </c>
      <c r="D180">
        <v>44</v>
      </c>
      <c r="E180">
        <v>0</v>
      </c>
      <c r="F180">
        <v>0</v>
      </c>
      <c r="G180">
        <v>0</v>
      </c>
      <c r="H180">
        <v>0</v>
      </c>
      <c r="I180" s="1">
        <v>44</v>
      </c>
      <c r="J180" s="1"/>
      <c r="K180" s="3" t="s">
        <v>171</v>
      </c>
      <c r="L180">
        <v>0</v>
      </c>
      <c r="M180">
        <v>0</v>
      </c>
      <c r="N180">
        <v>0</v>
      </c>
      <c r="O180">
        <v>0</v>
      </c>
      <c r="R180">
        <f t="shared" si="10"/>
        <v>44</v>
      </c>
      <c r="S180">
        <f t="shared" si="11"/>
        <v>0</v>
      </c>
      <c r="T180">
        <f t="shared" si="12"/>
        <v>0</v>
      </c>
      <c r="U180">
        <f t="shared" si="13"/>
        <v>0</v>
      </c>
      <c r="V180">
        <f t="shared" si="14"/>
        <v>44</v>
      </c>
    </row>
    <row r="181" spans="1:22" ht="12.75">
      <c r="A181" s="3" t="s">
        <v>172</v>
      </c>
      <c r="B181" s="3" t="s">
        <v>166</v>
      </c>
      <c r="C181">
        <v>37</v>
      </c>
      <c r="D181">
        <v>37</v>
      </c>
      <c r="E181">
        <v>0</v>
      </c>
      <c r="F181">
        <v>0</v>
      </c>
      <c r="G181">
        <v>0</v>
      </c>
      <c r="H181">
        <v>0</v>
      </c>
      <c r="I181" s="1">
        <v>37</v>
      </c>
      <c r="J181" s="1"/>
      <c r="K181" s="5" t="s">
        <v>172</v>
      </c>
      <c r="L181">
        <v>0</v>
      </c>
      <c r="M181">
        <v>0</v>
      </c>
      <c r="N181">
        <v>0</v>
      </c>
      <c r="O181">
        <v>0</v>
      </c>
      <c r="R181">
        <f t="shared" si="10"/>
        <v>37</v>
      </c>
      <c r="S181">
        <f t="shared" si="11"/>
        <v>0</v>
      </c>
      <c r="T181">
        <f t="shared" si="12"/>
        <v>0</v>
      </c>
      <c r="U181">
        <f t="shared" si="13"/>
        <v>0</v>
      </c>
      <c r="V181">
        <f t="shared" si="14"/>
        <v>37</v>
      </c>
    </row>
    <row r="182" spans="9:22" ht="12.75">
      <c r="I182" s="1"/>
      <c r="J182" s="1"/>
      <c r="V182">
        <f>SUM(V13:V181)</f>
        <v>8636</v>
      </c>
    </row>
  </sheetData>
  <mergeCells count="3">
    <mergeCell ref="A1:I1"/>
    <mergeCell ref="A2:I2"/>
    <mergeCell ref="A4:I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"/>
  <sheetViews>
    <sheetView workbookViewId="0" topLeftCell="A1">
      <selection activeCell="J1" sqref="J1"/>
    </sheetView>
  </sheetViews>
  <sheetFormatPr defaultColWidth="9.140625" defaultRowHeight="12.75"/>
  <cols>
    <col min="1" max="1" width="12.57421875" style="0" customWidth="1"/>
    <col min="2" max="2" width="9.140625" style="0" customWidth="1"/>
    <col min="8" max="9" width="10.421875" style="0" customWidth="1"/>
  </cols>
  <sheetData>
    <row r="1" spans="1:9" ht="15.75">
      <c r="A1" s="17" t="s">
        <v>243</v>
      </c>
      <c r="B1" s="17"/>
      <c r="C1" s="17"/>
      <c r="D1" s="17"/>
      <c r="E1" s="17"/>
      <c r="F1" s="17"/>
      <c r="G1" s="17"/>
      <c r="H1" s="17"/>
      <c r="I1" s="17"/>
    </row>
    <row r="2" spans="1:9" ht="15.75">
      <c r="A2" s="17" t="s">
        <v>249</v>
      </c>
      <c r="B2" s="17"/>
      <c r="C2" s="17"/>
      <c r="D2" s="17"/>
      <c r="E2" s="17"/>
      <c r="F2" s="17"/>
      <c r="G2" s="17"/>
      <c r="H2" s="17"/>
      <c r="I2" s="17"/>
    </row>
    <row r="4" spans="1:9" ht="12.75">
      <c r="A4" s="18" t="s">
        <v>244</v>
      </c>
      <c r="B4" s="18"/>
      <c r="C4" s="18"/>
      <c r="D4" s="18"/>
      <c r="E4" s="18"/>
      <c r="F4" s="18"/>
      <c r="G4" s="18"/>
      <c r="H4" s="18"/>
      <c r="I4" s="18"/>
    </row>
    <row r="5" spans="8:9" ht="12.75">
      <c r="H5" s="3"/>
      <c r="I5" s="3"/>
    </row>
    <row r="6" spans="1:9" ht="12.75">
      <c r="A6" s="3" t="s">
        <v>176</v>
      </c>
      <c r="C6" s="4" t="s">
        <v>177</v>
      </c>
      <c r="F6" s="4" t="s">
        <v>178</v>
      </c>
      <c r="G6" s="4" t="s">
        <v>179</v>
      </c>
      <c r="H6" s="3"/>
      <c r="I6" s="3"/>
    </row>
    <row r="7" spans="1:9" ht="12.75">
      <c r="A7" s="3" t="s">
        <v>180</v>
      </c>
      <c r="B7" s="2" t="s">
        <v>173</v>
      </c>
      <c r="C7" s="4" t="s">
        <v>181</v>
      </c>
      <c r="D7" s="4" t="s">
        <v>182</v>
      </c>
      <c r="E7" s="4" t="s">
        <v>183</v>
      </c>
      <c r="F7" s="4" t="s">
        <v>181</v>
      </c>
      <c r="G7" s="4" t="s">
        <v>184</v>
      </c>
      <c r="H7" s="4" t="s">
        <v>190</v>
      </c>
      <c r="I7" s="4" t="s">
        <v>195</v>
      </c>
    </row>
    <row r="8" spans="1:7" ht="12.75">
      <c r="A8" s="3"/>
      <c r="B8" s="2"/>
      <c r="C8" s="4"/>
      <c r="D8" s="4"/>
      <c r="E8" s="4"/>
      <c r="F8" s="4"/>
      <c r="G8" s="4"/>
    </row>
    <row r="9" spans="1:9" ht="12.75">
      <c r="A9" s="3" t="s">
        <v>193</v>
      </c>
      <c r="B9" s="2"/>
      <c r="C9" s="1">
        <v>10637</v>
      </c>
      <c r="D9" s="1">
        <v>9249</v>
      </c>
      <c r="E9" s="1">
        <v>90</v>
      </c>
      <c r="F9" s="1">
        <v>64</v>
      </c>
      <c r="G9" s="1">
        <v>1234</v>
      </c>
      <c r="H9">
        <v>2001</v>
      </c>
      <c r="I9" s="1">
        <v>8636</v>
      </c>
    </row>
    <row r="10" ht="12.75">
      <c r="I10" s="1"/>
    </row>
    <row r="11" spans="1:9" ht="12.75">
      <c r="A11" s="3" t="s">
        <v>19</v>
      </c>
      <c r="B11" s="3" t="s">
        <v>69</v>
      </c>
      <c r="C11">
        <v>451</v>
      </c>
      <c r="D11">
        <v>74</v>
      </c>
      <c r="E11">
        <v>8</v>
      </c>
      <c r="F11">
        <v>7</v>
      </c>
      <c r="G11">
        <v>362</v>
      </c>
      <c r="H11">
        <v>76</v>
      </c>
      <c r="I11" s="1">
        <v>375</v>
      </c>
    </row>
    <row r="12" spans="1:9" ht="12.75">
      <c r="A12" s="3" t="s">
        <v>6</v>
      </c>
      <c r="B12" s="3" t="s">
        <v>69</v>
      </c>
      <c r="C12">
        <v>321</v>
      </c>
      <c r="D12">
        <v>202</v>
      </c>
      <c r="E12">
        <v>4</v>
      </c>
      <c r="F12">
        <v>7</v>
      </c>
      <c r="G12">
        <v>108</v>
      </c>
      <c r="H12">
        <v>41</v>
      </c>
      <c r="I12" s="1">
        <v>280</v>
      </c>
    </row>
    <row r="13" spans="1:9" ht="12.75">
      <c r="A13" s="3" t="s">
        <v>139</v>
      </c>
      <c r="B13" s="3" t="s">
        <v>9</v>
      </c>
      <c r="C13">
        <v>265</v>
      </c>
      <c r="D13">
        <v>231</v>
      </c>
      <c r="E13">
        <v>0</v>
      </c>
      <c r="F13">
        <v>0</v>
      </c>
      <c r="G13">
        <v>34</v>
      </c>
      <c r="H13">
        <v>3</v>
      </c>
      <c r="I13" s="1">
        <v>262</v>
      </c>
    </row>
    <row r="14" spans="1:9" ht="12.75">
      <c r="A14" s="3" t="s">
        <v>14</v>
      </c>
      <c r="B14" s="3" t="s">
        <v>14</v>
      </c>
      <c r="C14">
        <v>234</v>
      </c>
      <c r="D14">
        <v>173</v>
      </c>
      <c r="E14">
        <v>16</v>
      </c>
      <c r="F14">
        <v>0</v>
      </c>
      <c r="G14">
        <v>45</v>
      </c>
      <c r="H14">
        <v>0</v>
      </c>
      <c r="I14" s="1">
        <v>234</v>
      </c>
    </row>
    <row r="15" spans="1:9" ht="12.75">
      <c r="A15" s="3" t="s">
        <v>12</v>
      </c>
      <c r="B15" s="3" t="s">
        <v>14</v>
      </c>
      <c r="C15">
        <v>258</v>
      </c>
      <c r="D15">
        <v>151</v>
      </c>
      <c r="E15">
        <v>0</v>
      </c>
      <c r="F15">
        <v>0</v>
      </c>
      <c r="G15">
        <v>107</v>
      </c>
      <c r="H15">
        <v>41</v>
      </c>
      <c r="I15" s="1">
        <v>217</v>
      </c>
    </row>
    <row r="16" spans="1:9" ht="12.75">
      <c r="A16" s="3" t="s">
        <v>111</v>
      </c>
      <c r="B16" s="3" t="s">
        <v>14</v>
      </c>
      <c r="C16">
        <v>209</v>
      </c>
      <c r="D16">
        <v>48</v>
      </c>
      <c r="E16">
        <v>0</v>
      </c>
      <c r="F16">
        <v>0</v>
      </c>
      <c r="G16">
        <v>161</v>
      </c>
      <c r="H16">
        <v>0</v>
      </c>
      <c r="I16" s="1">
        <v>209</v>
      </c>
    </row>
    <row r="17" spans="1:9" ht="12.75">
      <c r="A17" s="3" t="s">
        <v>107</v>
      </c>
      <c r="B17" s="3" t="s">
        <v>69</v>
      </c>
      <c r="C17">
        <v>221</v>
      </c>
      <c r="D17">
        <v>221</v>
      </c>
      <c r="E17">
        <v>0</v>
      </c>
      <c r="F17">
        <v>0</v>
      </c>
      <c r="G17">
        <v>0</v>
      </c>
      <c r="H17">
        <v>18</v>
      </c>
      <c r="I17" s="1">
        <v>203</v>
      </c>
    </row>
    <row r="18" spans="1:9" ht="12.75">
      <c r="A18" s="3" t="s">
        <v>79</v>
      </c>
      <c r="B18" s="3" t="s">
        <v>14</v>
      </c>
      <c r="C18">
        <v>203</v>
      </c>
      <c r="D18">
        <v>107</v>
      </c>
      <c r="E18">
        <v>0</v>
      </c>
      <c r="F18">
        <v>0</v>
      </c>
      <c r="G18">
        <v>96</v>
      </c>
      <c r="H18">
        <v>13</v>
      </c>
      <c r="I18" s="1">
        <v>190</v>
      </c>
    </row>
    <row r="19" spans="1:9" ht="12.75">
      <c r="A19" s="3" t="s">
        <v>153</v>
      </c>
      <c r="B19" s="3" t="s">
        <v>14</v>
      </c>
      <c r="C19">
        <v>191</v>
      </c>
      <c r="D19">
        <v>191</v>
      </c>
      <c r="E19">
        <v>0</v>
      </c>
      <c r="F19">
        <v>0</v>
      </c>
      <c r="G19">
        <v>0</v>
      </c>
      <c r="H19">
        <v>4</v>
      </c>
      <c r="I19" s="1">
        <v>187</v>
      </c>
    </row>
    <row r="20" spans="1:9" ht="12.75">
      <c r="A20" s="3" t="s">
        <v>72</v>
      </c>
      <c r="B20" s="3" t="s">
        <v>9</v>
      </c>
      <c r="C20">
        <v>187</v>
      </c>
      <c r="D20">
        <v>187</v>
      </c>
      <c r="E20">
        <v>0</v>
      </c>
      <c r="F20">
        <v>0</v>
      </c>
      <c r="G20">
        <v>0</v>
      </c>
      <c r="H20">
        <v>10</v>
      </c>
      <c r="I20" s="1">
        <v>177</v>
      </c>
    </row>
    <row r="21" spans="1:9" ht="12.75">
      <c r="A21" s="3" t="s">
        <v>105</v>
      </c>
      <c r="B21" s="3" t="s">
        <v>90</v>
      </c>
      <c r="C21">
        <v>181</v>
      </c>
      <c r="D21">
        <v>181</v>
      </c>
      <c r="E21">
        <v>0</v>
      </c>
      <c r="F21">
        <v>0</v>
      </c>
      <c r="G21">
        <v>0</v>
      </c>
      <c r="H21">
        <v>8</v>
      </c>
      <c r="I21" s="1">
        <v>173</v>
      </c>
    </row>
    <row r="22" spans="1:9" ht="12.75">
      <c r="A22" s="3" t="s">
        <v>26</v>
      </c>
      <c r="B22" s="3" t="s">
        <v>9</v>
      </c>
      <c r="C22">
        <v>172</v>
      </c>
      <c r="D22">
        <v>120</v>
      </c>
      <c r="E22">
        <v>0</v>
      </c>
      <c r="F22">
        <v>0</v>
      </c>
      <c r="G22">
        <v>52</v>
      </c>
      <c r="H22">
        <v>3</v>
      </c>
      <c r="I22" s="1">
        <v>169</v>
      </c>
    </row>
    <row r="23" spans="1:9" ht="12.75">
      <c r="A23" s="3" t="s">
        <v>18</v>
      </c>
      <c r="B23" s="3" t="s">
        <v>69</v>
      </c>
      <c r="C23">
        <v>169</v>
      </c>
      <c r="D23">
        <v>159</v>
      </c>
      <c r="E23">
        <v>2</v>
      </c>
      <c r="F23">
        <v>8</v>
      </c>
      <c r="G23">
        <v>0</v>
      </c>
      <c r="H23">
        <v>0</v>
      </c>
      <c r="I23" s="1">
        <v>169</v>
      </c>
    </row>
    <row r="24" spans="1:9" ht="12.75">
      <c r="A24" s="3" t="s">
        <v>148</v>
      </c>
      <c r="B24" s="3" t="s">
        <v>148</v>
      </c>
      <c r="C24">
        <v>149</v>
      </c>
      <c r="D24">
        <v>149</v>
      </c>
      <c r="E24">
        <v>0</v>
      </c>
      <c r="F24">
        <v>0</v>
      </c>
      <c r="G24">
        <v>0</v>
      </c>
      <c r="H24">
        <v>1</v>
      </c>
      <c r="I24" s="1">
        <v>148</v>
      </c>
    </row>
    <row r="25" spans="1:9" ht="12.75">
      <c r="A25" s="3" t="s">
        <v>11</v>
      </c>
      <c r="B25" s="3" t="s">
        <v>174</v>
      </c>
      <c r="C25">
        <v>142</v>
      </c>
      <c r="D25">
        <v>87</v>
      </c>
      <c r="E25">
        <v>0</v>
      </c>
      <c r="F25">
        <v>0</v>
      </c>
      <c r="G25">
        <v>55</v>
      </c>
      <c r="H25">
        <v>0</v>
      </c>
      <c r="I25" s="1">
        <v>142</v>
      </c>
    </row>
    <row r="26" spans="1:9" ht="12.75">
      <c r="A26" s="3" t="s">
        <v>70</v>
      </c>
      <c r="B26" s="3" t="s">
        <v>9</v>
      </c>
      <c r="C26">
        <v>146</v>
      </c>
      <c r="D26">
        <v>139</v>
      </c>
      <c r="E26">
        <v>2</v>
      </c>
      <c r="F26">
        <v>0</v>
      </c>
      <c r="G26">
        <v>5</v>
      </c>
      <c r="H26">
        <v>11</v>
      </c>
      <c r="I26" s="1">
        <v>135</v>
      </c>
    </row>
    <row r="27" spans="1:9" ht="12.75">
      <c r="A27" s="3" t="s">
        <v>8</v>
      </c>
      <c r="B27" s="3" t="s">
        <v>15</v>
      </c>
      <c r="C27">
        <v>146</v>
      </c>
      <c r="D27">
        <v>134</v>
      </c>
      <c r="E27">
        <v>0</v>
      </c>
      <c r="F27">
        <v>0</v>
      </c>
      <c r="G27">
        <v>12</v>
      </c>
      <c r="H27">
        <v>17</v>
      </c>
      <c r="I27" s="1">
        <v>129</v>
      </c>
    </row>
    <row r="28" spans="1:9" ht="12.75">
      <c r="A28" s="3" t="s">
        <v>16</v>
      </c>
      <c r="B28" s="3" t="s">
        <v>69</v>
      </c>
      <c r="C28">
        <v>151</v>
      </c>
      <c r="D28">
        <v>99</v>
      </c>
      <c r="E28">
        <v>10</v>
      </c>
      <c r="F28">
        <v>0</v>
      </c>
      <c r="G28">
        <v>42</v>
      </c>
      <c r="H28">
        <v>22</v>
      </c>
      <c r="I28" s="1">
        <v>129</v>
      </c>
    </row>
    <row r="29" spans="1:9" ht="12.75">
      <c r="A29" s="3" t="s">
        <v>66</v>
      </c>
      <c r="B29" s="3" t="s">
        <v>148</v>
      </c>
      <c r="C29">
        <v>138</v>
      </c>
      <c r="D29">
        <v>94</v>
      </c>
      <c r="E29">
        <v>0</v>
      </c>
      <c r="F29">
        <v>0</v>
      </c>
      <c r="G29">
        <v>44</v>
      </c>
      <c r="H29">
        <v>10</v>
      </c>
      <c r="I29" s="1">
        <v>128</v>
      </c>
    </row>
    <row r="30" spans="1:9" ht="12.75">
      <c r="A30" s="3" t="s">
        <v>93</v>
      </c>
      <c r="B30" s="3" t="s">
        <v>9</v>
      </c>
      <c r="C30">
        <v>147</v>
      </c>
      <c r="D30">
        <v>109</v>
      </c>
      <c r="E30">
        <v>4</v>
      </c>
      <c r="F30">
        <v>0</v>
      </c>
      <c r="G30">
        <v>34</v>
      </c>
      <c r="H30">
        <v>35</v>
      </c>
      <c r="I30" s="1">
        <v>112</v>
      </c>
    </row>
    <row r="31" spans="1:9" ht="12.75">
      <c r="A31" s="3" t="s">
        <v>48</v>
      </c>
      <c r="B31" s="3" t="s">
        <v>15</v>
      </c>
      <c r="C31">
        <v>107</v>
      </c>
      <c r="D31">
        <v>107</v>
      </c>
      <c r="E31">
        <v>0</v>
      </c>
      <c r="F31">
        <v>0</v>
      </c>
      <c r="G31">
        <v>0</v>
      </c>
      <c r="H31">
        <v>1</v>
      </c>
      <c r="I31" s="1">
        <v>106</v>
      </c>
    </row>
    <row r="32" spans="1:9" ht="12.75">
      <c r="A32" s="3" t="s">
        <v>138</v>
      </c>
      <c r="B32" s="3" t="s">
        <v>14</v>
      </c>
      <c r="C32">
        <v>105</v>
      </c>
      <c r="D32">
        <v>105</v>
      </c>
      <c r="E32">
        <v>0</v>
      </c>
      <c r="F32">
        <v>0</v>
      </c>
      <c r="G32">
        <v>0</v>
      </c>
      <c r="H32">
        <v>0</v>
      </c>
      <c r="I32" s="1">
        <v>105</v>
      </c>
    </row>
    <row r="33" spans="1:9" ht="12.75">
      <c r="A33" s="3" t="s">
        <v>77</v>
      </c>
      <c r="B33" s="3" t="s">
        <v>14</v>
      </c>
      <c r="C33">
        <v>112</v>
      </c>
      <c r="D33">
        <v>112</v>
      </c>
      <c r="E33">
        <v>0</v>
      </c>
      <c r="F33">
        <v>0</v>
      </c>
      <c r="G33">
        <v>0</v>
      </c>
      <c r="H33">
        <v>9</v>
      </c>
      <c r="I33" s="1">
        <v>103</v>
      </c>
    </row>
    <row r="34" spans="1:9" ht="12.75">
      <c r="A34" s="3" t="s">
        <v>29</v>
      </c>
      <c r="B34" s="3" t="s">
        <v>9</v>
      </c>
      <c r="C34">
        <v>103</v>
      </c>
      <c r="D34">
        <v>101</v>
      </c>
      <c r="E34">
        <v>2</v>
      </c>
      <c r="F34">
        <v>0</v>
      </c>
      <c r="G34">
        <v>0</v>
      </c>
      <c r="H34">
        <v>2</v>
      </c>
      <c r="I34" s="1">
        <v>101</v>
      </c>
    </row>
    <row r="35" spans="1:9" ht="12.75">
      <c r="A35" s="3" t="s">
        <v>137</v>
      </c>
      <c r="B35" s="3" t="s">
        <v>9</v>
      </c>
      <c r="C35">
        <v>100</v>
      </c>
      <c r="D35">
        <v>100</v>
      </c>
      <c r="E35">
        <v>0</v>
      </c>
      <c r="F35">
        <v>0</v>
      </c>
      <c r="G35">
        <v>0</v>
      </c>
      <c r="H35">
        <v>0</v>
      </c>
      <c r="I35" s="1">
        <v>100</v>
      </c>
    </row>
    <row r="36" spans="1:9" ht="12.75">
      <c r="A36" s="3" t="s">
        <v>45</v>
      </c>
      <c r="B36" s="3" t="s">
        <v>14</v>
      </c>
      <c r="C36">
        <v>107</v>
      </c>
      <c r="D36">
        <v>71</v>
      </c>
      <c r="E36">
        <v>0</v>
      </c>
      <c r="F36">
        <v>0</v>
      </c>
      <c r="G36">
        <v>36</v>
      </c>
      <c r="H36">
        <v>9</v>
      </c>
      <c r="I36" s="1">
        <v>98</v>
      </c>
    </row>
    <row r="37" spans="1:9" ht="12.75">
      <c r="A37" s="3" t="s">
        <v>127</v>
      </c>
      <c r="B37" s="3" t="s">
        <v>9</v>
      </c>
      <c r="C37">
        <v>95</v>
      </c>
      <c r="D37">
        <v>91</v>
      </c>
      <c r="E37">
        <v>0</v>
      </c>
      <c r="F37">
        <v>4</v>
      </c>
      <c r="G37">
        <v>0</v>
      </c>
      <c r="H37">
        <v>0</v>
      </c>
      <c r="I37" s="1">
        <v>95</v>
      </c>
    </row>
    <row r="38" spans="1:9" ht="12.75">
      <c r="A38" s="3" t="s">
        <v>149</v>
      </c>
      <c r="B38" s="3" t="s">
        <v>69</v>
      </c>
      <c r="C38">
        <v>98</v>
      </c>
      <c r="D38">
        <v>98</v>
      </c>
      <c r="E38">
        <v>0</v>
      </c>
      <c r="F38">
        <v>0</v>
      </c>
      <c r="G38">
        <v>0</v>
      </c>
      <c r="H38">
        <v>3</v>
      </c>
      <c r="I38" s="1">
        <v>95</v>
      </c>
    </row>
    <row r="39" spans="1:9" ht="12.75">
      <c r="A39" s="3" t="s">
        <v>106</v>
      </c>
      <c r="B39" s="3" t="s">
        <v>9</v>
      </c>
      <c r="C39">
        <v>94</v>
      </c>
      <c r="D39">
        <v>94</v>
      </c>
      <c r="E39">
        <v>0</v>
      </c>
      <c r="F39">
        <v>0</v>
      </c>
      <c r="G39">
        <v>0</v>
      </c>
      <c r="H39">
        <v>4</v>
      </c>
      <c r="I39" s="1">
        <v>90</v>
      </c>
    </row>
    <row r="40" spans="1:9" ht="12.75">
      <c r="A40" s="3" t="s">
        <v>20</v>
      </c>
      <c r="B40" s="3" t="s">
        <v>90</v>
      </c>
      <c r="C40">
        <v>110</v>
      </c>
      <c r="D40">
        <v>110</v>
      </c>
      <c r="E40">
        <v>0</v>
      </c>
      <c r="F40">
        <v>0</v>
      </c>
      <c r="G40">
        <v>0</v>
      </c>
      <c r="H40">
        <v>20</v>
      </c>
      <c r="I40" s="1">
        <v>90</v>
      </c>
    </row>
    <row r="41" spans="1:9" ht="12.75">
      <c r="A41" s="3" t="s">
        <v>145</v>
      </c>
      <c r="B41" s="3" t="s">
        <v>9</v>
      </c>
      <c r="C41">
        <v>90</v>
      </c>
      <c r="D41">
        <v>90</v>
      </c>
      <c r="E41">
        <v>0</v>
      </c>
      <c r="F41">
        <v>0</v>
      </c>
      <c r="G41">
        <v>0</v>
      </c>
      <c r="H41">
        <v>2</v>
      </c>
      <c r="I41" s="1">
        <v>88</v>
      </c>
    </row>
    <row r="42" spans="1:9" ht="12.75">
      <c r="A42" s="3" t="s">
        <v>58</v>
      </c>
      <c r="B42" s="3" t="s">
        <v>174</v>
      </c>
      <c r="C42">
        <v>86</v>
      </c>
      <c r="D42">
        <v>86</v>
      </c>
      <c r="E42">
        <v>0</v>
      </c>
      <c r="F42">
        <v>0</v>
      </c>
      <c r="G42">
        <v>0</v>
      </c>
      <c r="H42">
        <v>3</v>
      </c>
      <c r="I42" s="1">
        <v>83</v>
      </c>
    </row>
    <row r="43" spans="1:9" ht="12.75">
      <c r="A43" s="3" t="s">
        <v>94</v>
      </c>
      <c r="B43" s="3" t="s">
        <v>148</v>
      </c>
      <c r="C43">
        <v>86</v>
      </c>
      <c r="D43">
        <v>70</v>
      </c>
      <c r="E43">
        <v>0</v>
      </c>
      <c r="F43">
        <v>16</v>
      </c>
      <c r="G43">
        <v>0</v>
      </c>
      <c r="H43">
        <v>6</v>
      </c>
      <c r="I43" s="1">
        <v>80</v>
      </c>
    </row>
    <row r="44" spans="1:9" ht="12.75">
      <c r="A44" s="3" t="s">
        <v>126</v>
      </c>
      <c r="B44" s="3" t="s">
        <v>69</v>
      </c>
      <c r="C44">
        <v>83</v>
      </c>
      <c r="D44">
        <v>83</v>
      </c>
      <c r="E44">
        <v>0</v>
      </c>
      <c r="F44">
        <v>0</v>
      </c>
      <c r="G44">
        <v>0</v>
      </c>
      <c r="H44">
        <v>3</v>
      </c>
      <c r="I44" s="1">
        <v>80</v>
      </c>
    </row>
    <row r="45" spans="1:9" ht="12.75">
      <c r="A45" s="3" t="s">
        <v>92</v>
      </c>
      <c r="B45" s="3" t="s">
        <v>14</v>
      </c>
      <c r="C45">
        <v>82</v>
      </c>
      <c r="D45">
        <v>82</v>
      </c>
      <c r="E45">
        <v>0</v>
      </c>
      <c r="F45">
        <v>0</v>
      </c>
      <c r="G45">
        <v>0</v>
      </c>
      <c r="H45">
        <v>3</v>
      </c>
      <c r="I45" s="1">
        <v>79</v>
      </c>
    </row>
    <row r="46" spans="1:9" ht="12.75">
      <c r="A46" s="3" t="s">
        <v>83</v>
      </c>
      <c r="B46" s="3" t="s">
        <v>148</v>
      </c>
      <c r="C46">
        <v>79</v>
      </c>
      <c r="D46">
        <v>79</v>
      </c>
      <c r="E46">
        <v>0</v>
      </c>
      <c r="F46">
        <v>0</v>
      </c>
      <c r="G46">
        <v>0</v>
      </c>
      <c r="H46">
        <v>1</v>
      </c>
      <c r="I46" s="1">
        <v>78</v>
      </c>
    </row>
    <row r="47" spans="1:9" ht="12.75">
      <c r="A47" s="3" t="s">
        <v>59</v>
      </c>
      <c r="B47" s="3" t="s">
        <v>174</v>
      </c>
      <c r="C47">
        <v>83</v>
      </c>
      <c r="D47">
        <v>83</v>
      </c>
      <c r="E47">
        <v>0</v>
      </c>
      <c r="F47">
        <v>0</v>
      </c>
      <c r="G47">
        <v>0</v>
      </c>
      <c r="H47">
        <v>6</v>
      </c>
      <c r="I47" s="1">
        <v>77</v>
      </c>
    </row>
    <row r="48" spans="1:9" ht="12.75">
      <c r="A48" s="3" t="s">
        <v>47</v>
      </c>
      <c r="B48" s="3" t="s">
        <v>174</v>
      </c>
      <c r="C48">
        <v>81</v>
      </c>
      <c r="D48">
        <v>81</v>
      </c>
      <c r="E48">
        <v>0</v>
      </c>
      <c r="F48">
        <v>0</v>
      </c>
      <c r="G48">
        <v>0</v>
      </c>
      <c r="H48">
        <v>7</v>
      </c>
      <c r="I48" s="1">
        <v>74</v>
      </c>
    </row>
    <row r="49" spans="1:9" ht="12.75">
      <c r="A49" s="3" t="s">
        <v>74</v>
      </c>
      <c r="B49" s="3" t="s">
        <v>9</v>
      </c>
      <c r="C49">
        <v>73</v>
      </c>
      <c r="D49">
        <v>73</v>
      </c>
      <c r="E49">
        <v>0</v>
      </c>
      <c r="F49">
        <v>0</v>
      </c>
      <c r="G49">
        <v>0</v>
      </c>
      <c r="H49">
        <v>0</v>
      </c>
      <c r="I49" s="1">
        <v>73</v>
      </c>
    </row>
    <row r="50" spans="1:9" ht="12.75">
      <c r="A50" s="3" t="s">
        <v>86</v>
      </c>
      <c r="B50" s="3" t="s">
        <v>174</v>
      </c>
      <c r="C50">
        <v>73</v>
      </c>
      <c r="D50">
        <v>73</v>
      </c>
      <c r="E50">
        <v>0</v>
      </c>
      <c r="F50">
        <v>0</v>
      </c>
      <c r="G50">
        <v>0</v>
      </c>
      <c r="H50">
        <v>0</v>
      </c>
      <c r="I50" s="1">
        <v>73</v>
      </c>
    </row>
    <row r="51" spans="1:9" ht="12.75">
      <c r="A51" s="3" t="s">
        <v>116</v>
      </c>
      <c r="B51" s="3" t="s">
        <v>14</v>
      </c>
      <c r="C51">
        <v>74</v>
      </c>
      <c r="D51">
        <v>74</v>
      </c>
      <c r="E51">
        <v>0</v>
      </c>
      <c r="F51">
        <v>0</v>
      </c>
      <c r="G51">
        <v>0</v>
      </c>
      <c r="H51">
        <v>2</v>
      </c>
      <c r="I51" s="1">
        <v>72</v>
      </c>
    </row>
    <row r="52" spans="1:9" ht="12.75">
      <c r="A52" s="3" t="s">
        <v>40</v>
      </c>
      <c r="B52" s="3" t="s">
        <v>9</v>
      </c>
      <c r="C52">
        <v>71</v>
      </c>
      <c r="D52">
        <v>71</v>
      </c>
      <c r="E52">
        <v>0</v>
      </c>
      <c r="F52">
        <v>0</v>
      </c>
      <c r="G52">
        <v>0</v>
      </c>
      <c r="H52">
        <v>0</v>
      </c>
      <c r="I52" s="1">
        <v>71</v>
      </c>
    </row>
    <row r="53" spans="1:9" ht="12.75">
      <c r="A53" s="3" t="s">
        <v>98</v>
      </c>
      <c r="B53" s="3" t="s">
        <v>69</v>
      </c>
      <c r="C53">
        <v>69</v>
      </c>
      <c r="D53">
        <v>69</v>
      </c>
      <c r="E53">
        <v>0</v>
      </c>
      <c r="F53">
        <v>0</v>
      </c>
      <c r="G53">
        <v>0</v>
      </c>
      <c r="H53">
        <v>2</v>
      </c>
      <c r="I53" s="1">
        <v>67</v>
      </c>
    </row>
    <row r="54" spans="1:9" ht="12.75">
      <c r="A54" s="3" t="s">
        <v>157</v>
      </c>
      <c r="B54" s="3" t="s">
        <v>90</v>
      </c>
      <c r="C54">
        <v>69</v>
      </c>
      <c r="D54">
        <v>69</v>
      </c>
      <c r="E54">
        <v>0</v>
      </c>
      <c r="F54">
        <v>0</v>
      </c>
      <c r="G54">
        <v>0</v>
      </c>
      <c r="H54">
        <v>3</v>
      </c>
      <c r="I54" s="1">
        <v>66</v>
      </c>
    </row>
    <row r="55" spans="1:9" ht="12.75">
      <c r="A55" s="3" t="s">
        <v>69</v>
      </c>
      <c r="B55" s="3" t="s">
        <v>69</v>
      </c>
      <c r="C55">
        <v>77</v>
      </c>
      <c r="D55">
        <v>77</v>
      </c>
      <c r="E55">
        <v>0</v>
      </c>
      <c r="F55">
        <v>0</v>
      </c>
      <c r="G55">
        <v>0</v>
      </c>
      <c r="H55">
        <v>12</v>
      </c>
      <c r="I55" s="1">
        <v>65</v>
      </c>
    </row>
    <row r="56" spans="1:9" ht="12.75">
      <c r="A56" s="3" t="s">
        <v>119</v>
      </c>
      <c r="B56" s="3" t="s">
        <v>90</v>
      </c>
      <c r="C56">
        <v>65</v>
      </c>
      <c r="D56">
        <v>43</v>
      </c>
      <c r="E56">
        <v>0</v>
      </c>
      <c r="F56">
        <v>0</v>
      </c>
      <c r="G56">
        <v>22</v>
      </c>
      <c r="H56">
        <v>0</v>
      </c>
      <c r="I56" s="1">
        <v>65</v>
      </c>
    </row>
    <row r="57" spans="1:9" ht="12.75">
      <c r="A57" s="3" t="s">
        <v>62</v>
      </c>
      <c r="B57" s="3" t="s">
        <v>15</v>
      </c>
      <c r="C57">
        <v>71</v>
      </c>
      <c r="D57">
        <v>71</v>
      </c>
      <c r="E57">
        <v>0</v>
      </c>
      <c r="F57">
        <v>0</v>
      </c>
      <c r="G57">
        <v>0</v>
      </c>
      <c r="H57">
        <v>7</v>
      </c>
      <c r="I57" s="1">
        <v>64</v>
      </c>
    </row>
    <row r="58" spans="1:9" ht="12.75">
      <c r="A58" s="3" t="s">
        <v>143</v>
      </c>
      <c r="B58" s="3" t="s">
        <v>15</v>
      </c>
      <c r="C58">
        <v>90</v>
      </c>
      <c r="D58">
        <v>90</v>
      </c>
      <c r="E58">
        <v>0</v>
      </c>
      <c r="F58">
        <v>0</v>
      </c>
      <c r="G58">
        <v>0</v>
      </c>
      <c r="H58">
        <v>26</v>
      </c>
      <c r="I58" s="1">
        <v>64</v>
      </c>
    </row>
    <row r="59" spans="1:9" ht="12.75">
      <c r="A59" s="3" t="s">
        <v>169</v>
      </c>
      <c r="B59" s="3" t="s">
        <v>14</v>
      </c>
      <c r="C59">
        <v>67</v>
      </c>
      <c r="D59">
        <v>67</v>
      </c>
      <c r="E59">
        <v>0</v>
      </c>
      <c r="F59">
        <v>0</v>
      </c>
      <c r="G59">
        <v>0</v>
      </c>
      <c r="H59">
        <v>3</v>
      </c>
      <c r="I59" s="1">
        <v>64</v>
      </c>
    </row>
    <row r="60" spans="1:9" ht="12.75">
      <c r="A60" s="3" t="s">
        <v>38</v>
      </c>
      <c r="B60" s="3" t="s">
        <v>69</v>
      </c>
      <c r="C60">
        <v>63</v>
      </c>
      <c r="D60">
        <v>63</v>
      </c>
      <c r="E60">
        <v>0</v>
      </c>
      <c r="F60">
        <v>0</v>
      </c>
      <c r="G60">
        <v>0</v>
      </c>
      <c r="H60">
        <v>0</v>
      </c>
      <c r="I60" s="1">
        <v>63</v>
      </c>
    </row>
    <row r="61" spans="1:9" ht="12.75">
      <c r="A61" s="3" t="s">
        <v>52</v>
      </c>
      <c r="B61" s="3" t="s">
        <v>148</v>
      </c>
      <c r="C61">
        <v>67</v>
      </c>
      <c r="D61">
        <v>67</v>
      </c>
      <c r="E61">
        <v>0</v>
      </c>
      <c r="F61">
        <v>0</v>
      </c>
      <c r="G61">
        <v>0</v>
      </c>
      <c r="H61">
        <v>4</v>
      </c>
      <c r="I61" s="1">
        <v>63</v>
      </c>
    </row>
    <row r="62" spans="1:9" ht="12.75">
      <c r="A62" s="3" t="s">
        <v>101</v>
      </c>
      <c r="B62" s="3" t="s">
        <v>14</v>
      </c>
      <c r="C62">
        <v>64</v>
      </c>
      <c r="D62">
        <v>64</v>
      </c>
      <c r="E62">
        <v>0</v>
      </c>
      <c r="F62">
        <v>0</v>
      </c>
      <c r="G62">
        <v>0</v>
      </c>
      <c r="H62">
        <v>1</v>
      </c>
      <c r="I62" s="1">
        <v>63</v>
      </c>
    </row>
    <row r="63" spans="1:9" ht="12.75">
      <c r="A63" s="3" t="s">
        <v>135</v>
      </c>
      <c r="B63" s="3" t="s">
        <v>9</v>
      </c>
      <c r="C63">
        <v>68</v>
      </c>
      <c r="D63">
        <v>68</v>
      </c>
      <c r="E63">
        <v>0</v>
      </c>
      <c r="F63">
        <v>0</v>
      </c>
      <c r="G63">
        <v>0</v>
      </c>
      <c r="H63">
        <v>5</v>
      </c>
      <c r="I63" s="1">
        <v>63</v>
      </c>
    </row>
    <row r="64" spans="1:9" ht="12.75">
      <c r="A64" s="3" t="s">
        <v>43</v>
      </c>
      <c r="B64" s="3" t="s">
        <v>9</v>
      </c>
      <c r="C64">
        <v>65</v>
      </c>
      <c r="D64">
        <v>65</v>
      </c>
      <c r="E64">
        <v>0</v>
      </c>
      <c r="F64">
        <v>0</v>
      </c>
      <c r="G64">
        <v>0</v>
      </c>
      <c r="H64">
        <v>3</v>
      </c>
      <c r="I64" s="1">
        <v>62</v>
      </c>
    </row>
    <row r="65" spans="1:9" ht="12.75">
      <c r="A65" s="3" t="s">
        <v>67</v>
      </c>
      <c r="B65" s="3" t="s">
        <v>9</v>
      </c>
      <c r="C65">
        <v>63</v>
      </c>
      <c r="D65">
        <v>63</v>
      </c>
      <c r="E65">
        <v>0</v>
      </c>
      <c r="F65">
        <v>0</v>
      </c>
      <c r="G65">
        <v>0</v>
      </c>
      <c r="H65">
        <v>1</v>
      </c>
      <c r="I65" s="1">
        <v>62</v>
      </c>
    </row>
    <row r="66" spans="1:9" ht="12.75">
      <c r="A66" s="3" t="s">
        <v>156</v>
      </c>
      <c r="B66" s="3" t="s">
        <v>15</v>
      </c>
      <c r="C66">
        <v>70</v>
      </c>
      <c r="D66">
        <v>70</v>
      </c>
      <c r="E66">
        <v>0</v>
      </c>
      <c r="F66">
        <v>0</v>
      </c>
      <c r="G66">
        <v>0</v>
      </c>
      <c r="H66">
        <v>8</v>
      </c>
      <c r="I66" s="1">
        <v>62</v>
      </c>
    </row>
    <row r="67" spans="1:9" ht="12.75">
      <c r="A67" s="3" t="s">
        <v>123</v>
      </c>
      <c r="B67" s="3" t="s">
        <v>14</v>
      </c>
      <c r="C67">
        <v>62</v>
      </c>
      <c r="D67">
        <v>62</v>
      </c>
      <c r="E67">
        <v>0</v>
      </c>
      <c r="F67">
        <v>0</v>
      </c>
      <c r="G67">
        <v>0</v>
      </c>
      <c r="H67">
        <v>2</v>
      </c>
      <c r="I67" s="1">
        <v>60</v>
      </c>
    </row>
    <row r="68" spans="1:9" ht="12.75">
      <c r="A68" s="3" t="s">
        <v>53</v>
      </c>
      <c r="B68" s="3" t="s">
        <v>174</v>
      </c>
      <c r="C68">
        <v>59</v>
      </c>
      <c r="D68">
        <v>59</v>
      </c>
      <c r="E68">
        <v>0</v>
      </c>
      <c r="F68">
        <v>0</v>
      </c>
      <c r="G68">
        <v>0</v>
      </c>
      <c r="H68">
        <v>0</v>
      </c>
      <c r="I68" s="1">
        <v>59</v>
      </c>
    </row>
    <row r="69" spans="1:9" ht="12.75">
      <c r="A69" s="3" t="s">
        <v>56</v>
      </c>
      <c r="B69" s="3" t="s">
        <v>174</v>
      </c>
      <c r="C69">
        <v>58</v>
      </c>
      <c r="D69">
        <v>58</v>
      </c>
      <c r="E69">
        <v>0</v>
      </c>
      <c r="F69">
        <v>0</v>
      </c>
      <c r="G69">
        <v>0</v>
      </c>
      <c r="H69">
        <v>0</v>
      </c>
      <c r="I69" s="1">
        <v>58</v>
      </c>
    </row>
    <row r="70" spans="1:9" ht="12.75">
      <c r="A70" s="3" t="s">
        <v>146</v>
      </c>
      <c r="B70" s="3" t="s">
        <v>90</v>
      </c>
      <c r="C70">
        <v>56</v>
      </c>
      <c r="D70">
        <v>56</v>
      </c>
      <c r="E70">
        <v>0</v>
      </c>
      <c r="F70">
        <v>0</v>
      </c>
      <c r="G70">
        <v>0</v>
      </c>
      <c r="H70">
        <v>0</v>
      </c>
      <c r="I70" s="1">
        <v>56</v>
      </c>
    </row>
    <row r="71" spans="1:9" ht="12.75">
      <c r="A71" s="3" t="s">
        <v>7</v>
      </c>
      <c r="B71" s="3" t="s">
        <v>14</v>
      </c>
      <c r="C71">
        <v>55</v>
      </c>
      <c r="D71">
        <v>55</v>
      </c>
      <c r="E71">
        <v>0</v>
      </c>
      <c r="F71">
        <v>0</v>
      </c>
      <c r="G71">
        <v>0</v>
      </c>
      <c r="H71">
        <v>1</v>
      </c>
      <c r="I71" s="1">
        <v>54</v>
      </c>
    </row>
    <row r="72" spans="1:9" ht="12.75">
      <c r="A72" s="3" t="s">
        <v>125</v>
      </c>
      <c r="B72" s="3" t="s">
        <v>69</v>
      </c>
      <c r="C72">
        <v>53</v>
      </c>
      <c r="D72">
        <v>47</v>
      </c>
      <c r="E72">
        <v>0</v>
      </c>
      <c r="F72">
        <v>0</v>
      </c>
      <c r="G72">
        <v>6</v>
      </c>
      <c r="H72">
        <v>1</v>
      </c>
      <c r="I72" s="1">
        <v>52</v>
      </c>
    </row>
    <row r="73" spans="1:9" ht="12.75">
      <c r="A73" s="3" t="s">
        <v>151</v>
      </c>
      <c r="B73" s="3" t="s">
        <v>148</v>
      </c>
      <c r="C73">
        <v>60</v>
      </c>
      <c r="D73">
        <v>60</v>
      </c>
      <c r="E73">
        <v>0</v>
      </c>
      <c r="F73">
        <v>0</v>
      </c>
      <c r="G73">
        <v>0</v>
      </c>
      <c r="H73">
        <v>8</v>
      </c>
      <c r="I73" s="1">
        <v>52</v>
      </c>
    </row>
    <row r="74" spans="1:9" ht="12.75">
      <c r="A74" s="3" t="s">
        <v>117</v>
      </c>
      <c r="B74" s="3" t="s">
        <v>166</v>
      </c>
      <c r="C74">
        <v>51</v>
      </c>
      <c r="D74">
        <v>51</v>
      </c>
      <c r="E74">
        <v>0</v>
      </c>
      <c r="F74">
        <v>0</v>
      </c>
      <c r="G74">
        <v>0</v>
      </c>
      <c r="H74">
        <v>0</v>
      </c>
      <c r="I74" s="1">
        <v>51</v>
      </c>
    </row>
    <row r="75" spans="1:9" ht="12.75">
      <c r="A75" s="3" t="s">
        <v>68</v>
      </c>
      <c r="B75" s="3" t="s">
        <v>174</v>
      </c>
      <c r="C75">
        <v>50</v>
      </c>
      <c r="D75">
        <v>50</v>
      </c>
      <c r="E75">
        <v>0</v>
      </c>
      <c r="F75">
        <v>0</v>
      </c>
      <c r="G75">
        <v>0</v>
      </c>
      <c r="H75">
        <v>0</v>
      </c>
      <c r="I75" s="1">
        <v>50</v>
      </c>
    </row>
    <row r="76" spans="1:9" ht="12.75">
      <c r="A76" s="3" t="s">
        <v>136</v>
      </c>
      <c r="B76" s="3" t="s">
        <v>148</v>
      </c>
      <c r="C76">
        <v>57</v>
      </c>
      <c r="D76">
        <v>57</v>
      </c>
      <c r="E76">
        <v>0</v>
      </c>
      <c r="F76">
        <v>0</v>
      </c>
      <c r="G76">
        <v>0</v>
      </c>
      <c r="H76">
        <v>7</v>
      </c>
      <c r="I76" s="1">
        <v>50</v>
      </c>
    </row>
    <row r="77" spans="1:9" ht="12.75">
      <c r="A77" s="3" t="s">
        <v>141</v>
      </c>
      <c r="B77" s="3" t="s">
        <v>148</v>
      </c>
      <c r="C77">
        <v>50</v>
      </c>
      <c r="D77">
        <v>50</v>
      </c>
      <c r="E77">
        <v>0</v>
      </c>
      <c r="F77">
        <v>0</v>
      </c>
      <c r="G77">
        <v>0</v>
      </c>
      <c r="H77">
        <v>0</v>
      </c>
      <c r="I77" s="1">
        <v>50</v>
      </c>
    </row>
    <row r="78" spans="1:9" ht="12.75">
      <c r="A78" s="3" t="s">
        <v>28</v>
      </c>
      <c r="B78" s="3" t="s">
        <v>14</v>
      </c>
      <c r="C78">
        <v>49</v>
      </c>
      <c r="D78">
        <v>49</v>
      </c>
      <c r="E78">
        <v>0</v>
      </c>
      <c r="F78">
        <v>0</v>
      </c>
      <c r="G78">
        <v>0</v>
      </c>
      <c r="H78">
        <v>0</v>
      </c>
      <c r="I78" s="1">
        <v>49</v>
      </c>
    </row>
    <row r="79" spans="1:9" ht="12.75">
      <c r="A79" s="3" t="s">
        <v>121</v>
      </c>
      <c r="B79" s="3" t="s">
        <v>174</v>
      </c>
      <c r="C79">
        <v>50</v>
      </c>
      <c r="D79">
        <v>50</v>
      </c>
      <c r="E79">
        <v>0</v>
      </c>
      <c r="F79">
        <v>0</v>
      </c>
      <c r="G79">
        <v>0</v>
      </c>
      <c r="H79">
        <v>1</v>
      </c>
      <c r="I79" s="1">
        <v>49</v>
      </c>
    </row>
    <row r="80" spans="1:9" ht="12.75">
      <c r="A80" s="3" t="s">
        <v>75</v>
      </c>
      <c r="B80" s="3" t="s">
        <v>69</v>
      </c>
      <c r="C80">
        <v>105</v>
      </c>
      <c r="D80">
        <v>97</v>
      </c>
      <c r="E80">
        <v>8</v>
      </c>
      <c r="F80">
        <v>0</v>
      </c>
      <c r="G80">
        <v>0</v>
      </c>
      <c r="H80">
        <v>57</v>
      </c>
      <c r="I80" s="1">
        <v>48</v>
      </c>
    </row>
    <row r="81" spans="1:9" ht="12.75">
      <c r="A81" s="3" t="s">
        <v>132</v>
      </c>
      <c r="B81" s="3" t="s">
        <v>14</v>
      </c>
      <c r="C81">
        <v>46</v>
      </c>
      <c r="D81">
        <v>44</v>
      </c>
      <c r="E81">
        <v>2</v>
      </c>
      <c r="F81">
        <v>0</v>
      </c>
      <c r="G81">
        <v>0</v>
      </c>
      <c r="H81">
        <v>0</v>
      </c>
      <c r="I81" s="1">
        <v>46</v>
      </c>
    </row>
    <row r="82" spans="1:9" ht="12.75">
      <c r="A82" s="3" t="s">
        <v>159</v>
      </c>
      <c r="B82" s="3" t="s">
        <v>174</v>
      </c>
      <c r="C82">
        <v>49</v>
      </c>
      <c r="D82">
        <v>49</v>
      </c>
      <c r="E82">
        <v>0</v>
      </c>
      <c r="F82">
        <v>0</v>
      </c>
      <c r="G82">
        <v>0</v>
      </c>
      <c r="H82">
        <v>3</v>
      </c>
      <c r="I82" s="1">
        <v>46</v>
      </c>
    </row>
    <row r="83" spans="1:9" ht="12.75">
      <c r="A83" s="3" t="s">
        <v>31</v>
      </c>
      <c r="B83" s="3" t="s">
        <v>69</v>
      </c>
      <c r="C83">
        <v>46</v>
      </c>
      <c r="D83">
        <v>46</v>
      </c>
      <c r="E83">
        <v>0</v>
      </c>
      <c r="F83">
        <v>0</v>
      </c>
      <c r="G83">
        <v>0</v>
      </c>
      <c r="H83">
        <v>1</v>
      </c>
      <c r="I83" s="1">
        <v>45</v>
      </c>
    </row>
    <row r="84" spans="1:9" ht="12.75">
      <c r="A84" s="3" t="s">
        <v>167</v>
      </c>
      <c r="B84" s="3" t="s">
        <v>9</v>
      </c>
      <c r="C84">
        <v>48</v>
      </c>
      <c r="D84">
        <v>48</v>
      </c>
      <c r="E84">
        <v>0</v>
      </c>
      <c r="F84">
        <v>0</v>
      </c>
      <c r="G84">
        <v>0</v>
      </c>
      <c r="H84">
        <v>3</v>
      </c>
      <c r="I84" s="1">
        <v>45</v>
      </c>
    </row>
    <row r="85" spans="1:9" ht="12.75">
      <c r="A85" s="3" t="s">
        <v>36</v>
      </c>
      <c r="B85" s="3" t="s">
        <v>14</v>
      </c>
      <c r="C85">
        <v>54</v>
      </c>
      <c r="D85">
        <v>48</v>
      </c>
      <c r="E85">
        <v>6</v>
      </c>
      <c r="F85">
        <v>0</v>
      </c>
      <c r="G85">
        <v>0</v>
      </c>
      <c r="H85">
        <v>10</v>
      </c>
      <c r="I85" s="1">
        <v>44</v>
      </c>
    </row>
    <row r="86" spans="1:9" ht="12.75">
      <c r="A86" s="3" t="s">
        <v>171</v>
      </c>
      <c r="B86" s="3" t="s">
        <v>90</v>
      </c>
      <c r="C86">
        <v>44</v>
      </c>
      <c r="D86">
        <v>44</v>
      </c>
      <c r="E86">
        <v>0</v>
      </c>
      <c r="F86">
        <v>0</v>
      </c>
      <c r="G86">
        <v>0</v>
      </c>
      <c r="H86">
        <v>0</v>
      </c>
      <c r="I86" s="1">
        <v>44</v>
      </c>
    </row>
    <row r="87" spans="1:9" ht="12.75">
      <c r="A87" s="3" t="s">
        <v>90</v>
      </c>
      <c r="B87" s="3" t="s">
        <v>90</v>
      </c>
      <c r="C87">
        <v>45</v>
      </c>
      <c r="D87">
        <v>45</v>
      </c>
      <c r="E87">
        <v>0</v>
      </c>
      <c r="F87">
        <v>0</v>
      </c>
      <c r="G87">
        <v>0</v>
      </c>
      <c r="H87">
        <v>2</v>
      </c>
      <c r="I87" s="1">
        <v>43</v>
      </c>
    </row>
    <row r="88" spans="1:9" ht="12.75">
      <c r="A88" s="3" t="s">
        <v>78</v>
      </c>
      <c r="B88" s="3" t="s">
        <v>174</v>
      </c>
      <c r="C88">
        <v>42</v>
      </c>
      <c r="D88">
        <v>42</v>
      </c>
      <c r="E88">
        <v>0</v>
      </c>
      <c r="F88">
        <v>0</v>
      </c>
      <c r="G88">
        <v>0</v>
      </c>
      <c r="H88">
        <v>1</v>
      </c>
      <c r="I88" s="1">
        <v>41</v>
      </c>
    </row>
    <row r="89" spans="1:9" ht="12.75">
      <c r="A89" s="3" t="s">
        <v>76</v>
      </c>
      <c r="B89" s="3" t="s">
        <v>15</v>
      </c>
      <c r="C89">
        <v>46</v>
      </c>
      <c r="D89">
        <v>42</v>
      </c>
      <c r="E89">
        <v>0</v>
      </c>
      <c r="F89">
        <v>4</v>
      </c>
      <c r="G89">
        <v>0</v>
      </c>
      <c r="H89">
        <v>7</v>
      </c>
      <c r="I89" s="1">
        <v>39</v>
      </c>
    </row>
    <row r="90" spans="1:9" ht="12.75">
      <c r="A90" s="3" t="s">
        <v>87</v>
      </c>
      <c r="B90" s="3" t="s">
        <v>15</v>
      </c>
      <c r="C90">
        <v>41</v>
      </c>
      <c r="D90">
        <v>41</v>
      </c>
      <c r="E90">
        <v>0</v>
      </c>
      <c r="F90">
        <v>0</v>
      </c>
      <c r="G90">
        <v>0</v>
      </c>
      <c r="H90">
        <v>2</v>
      </c>
      <c r="I90" s="1">
        <v>39</v>
      </c>
    </row>
    <row r="91" spans="1:9" ht="12.75">
      <c r="A91" s="3" t="s">
        <v>95</v>
      </c>
      <c r="B91" s="3" t="s">
        <v>9</v>
      </c>
      <c r="C91">
        <v>38</v>
      </c>
      <c r="D91">
        <v>38</v>
      </c>
      <c r="E91">
        <v>0</v>
      </c>
      <c r="F91">
        <v>0</v>
      </c>
      <c r="G91">
        <v>0</v>
      </c>
      <c r="H91">
        <v>0</v>
      </c>
      <c r="I91" s="1">
        <v>38</v>
      </c>
    </row>
    <row r="92" spans="1:9" ht="12.75">
      <c r="A92" s="3" t="s">
        <v>3</v>
      </c>
      <c r="B92" s="3" t="s">
        <v>14</v>
      </c>
      <c r="C92">
        <v>40</v>
      </c>
      <c r="D92">
        <v>38</v>
      </c>
      <c r="E92">
        <v>2</v>
      </c>
      <c r="F92">
        <v>0</v>
      </c>
      <c r="G92">
        <v>0</v>
      </c>
      <c r="H92">
        <v>3</v>
      </c>
      <c r="I92" s="1">
        <v>37</v>
      </c>
    </row>
    <row r="93" spans="1:9" ht="12.75">
      <c r="A93" s="3" t="s">
        <v>88</v>
      </c>
      <c r="B93" s="3" t="s">
        <v>15</v>
      </c>
      <c r="C93">
        <v>40</v>
      </c>
      <c r="D93">
        <v>40</v>
      </c>
      <c r="E93">
        <v>0</v>
      </c>
      <c r="F93">
        <v>0</v>
      </c>
      <c r="G93">
        <v>0</v>
      </c>
      <c r="H93">
        <v>3</v>
      </c>
      <c r="I93" s="1">
        <v>37</v>
      </c>
    </row>
    <row r="94" spans="1:9" ht="12.75">
      <c r="A94" s="3" t="s">
        <v>113</v>
      </c>
      <c r="B94" s="3" t="s">
        <v>15</v>
      </c>
      <c r="C94">
        <v>41</v>
      </c>
      <c r="D94">
        <v>41</v>
      </c>
      <c r="E94">
        <v>0</v>
      </c>
      <c r="F94">
        <v>0</v>
      </c>
      <c r="G94">
        <v>0</v>
      </c>
      <c r="H94">
        <v>4</v>
      </c>
      <c r="I94" s="1">
        <v>37</v>
      </c>
    </row>
    <row r="95" spans="1:9" ht="12.75">
      <c r="A95" s="3" t="s">
        <v>172</v>
      </c>
      <c r="B95" s="3" t="s">
        <v>166</v>
      </c>
      <c r="C95">
        <v>37</v>
      </c>
      <c r="D95">
        <v>37</v>
      </c>
      <c r="E95">
        <v>0</v>
      </c>
      <c r="F95">
        <v>0</v>
      </c>
      <c r="G95">
        <v>0</v>
      </c>
      <c r="H95">
        <v>0</v>
      </c>
      <c r="I95" s="1">
        <v>37</v>
      </c>
    </row>
    <row r="96" spans="1:9" ht="12.75">
      <c r="A96" s="3" t="s">
        <v>33</v>
      </c>
      <c r="B96" s="3" t="s">
        <v>9</v>
      </c>
      <c r="C96">
        <v>40</v>
      </c>
      <c r="D96">
        <v>40</v>
      </c>
      <c r="E96">
        <v>0</v>
      </c>
      <c r="F96">
        <v>0</v>
      </c>
      <c r="G96">
        <v>0</v>
      </c>
      <c r="H96">
        <v>4</v>
      </c>
      <c r="I96" s="1">
        <v>36</v>
      </c>
    </row>
    <row r="97" spans="1:9" ht="12.75">
      <c r="A97" s="3" t="s">
        <v>34</v>
      </c>
      <c r="B97" s="3" t="s">
        <v>148</v>
      </c>
      <c r="C97">
        <v>37</v>
      </c>
      <c r="D97">
        <v>37</v>
      </c>
      <c r="E97">
        <v>0</v>
      </c>
      <c r="F97">
        <v>0</v>
      </c>
      <c r="G97">
        <v>0</v>
      </c>
      <c r="H97">
        <v>1</v>
      </c>
      <c r="I97" s="1">
        <v>36</v>
      </c>
    </row>
    <row r="98" spans="1:9" ht="12.75">
      <c r="A98" s="3" t="s">
        <v>162</v>
      </c>
      <c r="B98" s="3" t="s">
        <v>9</v>
      </c>
      <c r="C98">
        <v>40</v>
      </c>
      <c r="D98">
        <v>40</v>
      </c>
      <c r="E98">
        <v>0</v>
      </c>
      <c r="F98">
        <v>0</v>
      </c>
      <c r="G98">
        <v>0</v>
      </c>
      <c r="H98">
        <v>4</v>
      </c>
      <c r="I98" s="1">
        <v>36</v>
      </c>
    </row>
    <row r="99" spans="1:9" ht="12.75">
      <c r="A99" s="3" t="s">
        <v>39</v>
      </c>
      <c r="B99" s="3" t="s">
        <v>166</v>
      </c>
      <c r="C99">
        <v>34</v>
      </c>
      <c r="D99">
        <v>27</v>
      </c>
      <c r="E99">
        <v>0</v>
      </c>
      <c r="F99">
        <v>0</v>
      </c>
      <c r="G99">
        <v>7</v>
      </c>
      <c r="H99">
        <v>0</v>
      </c>
      <c r="I99" s="1">
        <v>34</v>
      </c>
    </row>
    <row r="100" spans="1:9" ht="12.75">
      <c r="A100" s="3" t="s">
        <v>50</v>
      </c>
      <c r="B100" s="3" t="s">
        <v>148</v>
      </c>
      <c r="C100">
        <v>35</v>
      </c>
      <c r="D100">
        <v>35</v>
      </c>
      <c r="E100">
        <v>0</v>
      </c>
      <c r="F100">
        <v>0</v>
      </c>
      <c r="G100">
        <v>0</v>
      </c>
      <c r="H100">
        <v>1</v>
      </c>
      <c r="I100" s="1">
        <v>34</v>
      </c>
    </row>
    <row r="101" spans="1:9" ht="12.75">
      <c r="A101" s="3" t="s">
        <v>65</v>
      </c>
      <c r="B101" s="3" t="s">
        <v>69</v>
      </c>
      <c r="C101">
        <v>34</v>
      </c>
      <c r="D101">
        <v>34</v>
      </c>
      <c r="E101">
        <v>0</v>
      </c>
      <c r="F101">
        <v>0</v>
      </c>
      <c r="G101">
        <v>0</v>
      </c>
      <c r="H101">
        <v>0</v>
      </c>
      <c r="I101" s="1">
        <v>34</v>
      </c>
    </row>
    <row r="102" spans="1:9" ht="12.75">
      <c r="A102" s="3" t="s">
        <v>120</v>
      </c>
      <c r="B102" s="3" t="s">
        <v>166</v>
      </c>
      <c r="C102">
        <v>34</v>
      </c>
      <c r="D102">
        <v>34</v>
      </c>
      <c r="E102">
        <v>0</v>
      </c>
      <c r="F102">
        <v>0</v>
      </c>
      <c r="G102">
        <v>0</v>
      </c>
      <c r="H102">
        <v>0</v>
      </c>
      <c r="I102" s="1">
        <v>34</v>
      </c>
    </row>
    <row r="103" spans="1:9" ht="12.75">
      <c r="A103" s="3" t="s">
        <v>144</v>
      </c>
      <c r="B103" s="3" t="s">
        <v>69</v>
      </c>
      <c r="C103">
        <v>38</v>
      </c>
      <c r="D103">
        <v>34</v>
      </c>
      <c r="E103">
        <v>4</v>
      </c>
      <c r="F103">
        <v>0</v>
      </c>
      <c r="G103">
        <v>0</v>
      </c>
      <c r="H103">
        <v>4</v>
      </c>
      <c r="I103" s="1">
        <v>34</v>
      </c>
    </row>
    <row r="104" spans="1:9" ht="12.75">
      <c r="A104" s="3" t="s">
        <v>5</v>
      </c>
      <c r="B104" s="3" t="s">
        <v>9</v>
      </c>
      <c r="C104">
        <v>92</v>
      </c>
      <c r="D104">
        <v>92</v>
      </c>
      <c r="E104">
        <v>0</v>
      </c>
      <c r="F104">
        <v>0</v>
      </c>
      <c r="G104">
        <v>0</v>
      </c>
      <c r="H104">
        <v>59</v>
      </c>
      <c r="I104" s="1">
        <v>33</v>
      </c>
    </row>
    <row r="105" spans="1:9" ht="12.75">
      <c r="A105" s="3" t="s">
        <v>61</v>
      </c>
      <c r="B105" s="3" t="s">
        <v>14</v>
      </c>
      <c r="C105">
        <v>42</v>
      </c>
      <c r="D105">
        <v>42</v>
      </c>
      <c r="E105">
        <v>0</v>
      </c>
      <c r="F105">
        <v>0</v>
      </c>
      <c r="G105">
        <v>0</v>
      </c>
      <c r="H105">
        <v>9</v>
      </c>
      <c r="I105" s="1">
        <v>33</v>
      </c>
    </row>
    <row r="106" spans="1:9" ht="12.75">
      <c r="A106" s="3" t="s">
        <v>147</v>
      </c>
      <c r="B106" s="3" t="s">
        <v>166</v>
      </c>
      <c r="C106">
        <v>39</v>
      </c>
      <c r="D106">
        <v>39</v>
      </c>
      <c r="E106">
        <v>0</v>
      </c>
      <c r="F106">
        <v>0</v>
      </c>
      <c r="G106">
        <v>0</v>
      </c>
      <c r="H106">
        <v>6</v>
      </c>
      <c r="I106" s="1">
        <v>33</v>
      </c>
    </row>
    <row r="107" spans="1:9" ht="12.75">
      <c r="A107" s="3" t="s">
        <v>112</v>
      </c>
      <c r="B107" s="3" t="s">
        <v>15</v>
      </c>
      <c r="C107">
        <v>33</v>
      </c>
      <c r="D107">
        <v>33</v>
      </c>
      <c r="E107">
        <v>0</v>
      </c>
      <c r="F107">
        <v>0</v>
      </c>
      <c r="G107">
        <v>0</v>
      </c>
      <c r="H107">
        <v>1</v>
      </c>
      <c r="I107" s="1">
        <v>32</v>
      </c>
    </row>
    <row r="108" spans="1:9" ht="12.75">
      <c r="A108" s="3" t="s">
        <v>158</v>
      </c>
      <c r="B108" s="3" t="s">
        <v>9</v>
      </c>
      <c r="C108">
        <v>32</v>
      </c>
      <c r="D108">
        <v>32</v>
      </c>
      <c r="E108">
        <v>0</v>
      </c>
      <c r="F108">
        <v>0</v>
      </c>
      <c r="G108">
        <v>0</v>
      </c>
      <c r="H108">
        <v>0</v>
      </c>
      <c r="I108" s="1">
        <v>32</v>
      </c>
    </row>
    <row r="109" spans="1:9" ht="12.75">
      <c r="A109" s="3" t="s">
        <v>73</v>
      </c>
      <c r="B109" s="3" t="s">
        <v>90</v>
      </c>
      <c r="C109">
        <v>31</v>
      </c>
      <c r="D109">
        <v>31</v>
      </c>
      <c r="E109">
        <v>0</v>
      </c>
      <c r="F109">
        <v>0</v>
      </c>
      <c r="G109">
        <v>0</v>
      </c>
      <c r="H109">
        <v>0</v>
      </c>
      <c r="I109" s="1">
        <v>31</v>
      </c>
    </row>
    <row r="110" spans="1:9" ht="12.75">
      <c r="A110" s="3" t="s">
        <v>99</v>
      </c>
      <c r="B110" s="3" t="s">
        <v>15</v>
      </c>
      <c r="C110">
        <v>40</v>
      </c>
      <c r="D110">
        <v>40</v>
      </c>
      <c r="E110">
        <v>0</v>
      </c>
      <c r="F110">
        <v>0</v>
      </c>
      <c r="G110">
        <v>0</v>
      </c>
      <c r="H110">
        <v>9</v>
      </c>
      <c r="I110" s="1">
        <v>31</v>
      </c>
    </row>
    <row r="111" spans="1:9" ht="12.75">
      <c r="A111" s="3" t="s">
        <v>104</v>
      </c>
      <c r="B111" s="3" t="s">
        <v>90</v>
      </c>
      <c r="C111">
        <v>30</v>
      </c>
      <c r="D111">
        <v>30</v>
      </c>
      <c r="E111">
        <v>0</v>
      </c>
      <c r="F111">
        <v>0</v>
      </c>
      <c r="G111">
        <v>0</v>
      </c>
      <c r="H111">
        <v>0</v>
      </c>
      <c r="I111" s="1">
        <v>30</v>
      </c>
    </row>
    <row r="112" spans="1:9" ht="12.75">
      <c r="A112" s="3" t="s">
        <v>96</v>
      </c>
      <c r="B112" s="3" t="s">
        <v>14</v>
      </c>
      <c r="C112">
        <v>29</v>
      </c>
      <c r="D112">
        <v>29</v>
      </c>
      <c r="E112">
        <v>0</v>
      </c>
      <c r="F112">
        <v>0</v>
      </c>
      <c r="G112">
        <v>0</v>
      </c>
      <c r="H112">
        <v>0</v>
      </c>
      <c r="I112" s="1">
        <v>29</v>
      </c>
    </row>
    <row r="113" spans="1:9" ht="12.75">
      <c r="A113" s="3" t="s">
        <v>109</v>
      </c>
      <c r="B113" s="3" t="s">
        <v>14</v>
      </c>
      <c r="C113">
        <v>29</v>
      </c>
      <c r="D113">
        <v>29</v>
      </c>
      <c r="E113">
        <v>0</v>
      </c>
      <c r="F113">
        <v>0</v>
      </c>
      <c r="G113">
        <v>0</v>
      </c>
      <c r="H113">
        <v>1</v>
      </c>
      <c r="I113" s="1">
        <v>28</v>
      </c>
    </row>
    <row r="114" spans="1:9" ht="12.75">
      <c r="A114" s="3" t="s">
        <v>166</v>
      </c>
      <c r="B114" s="3" t="s">
        <v>166</v>
      </c>
      <c r="C114">
        <v>36</v>
      </c>
      <c r="D114">
        <v>36</v>
      </c>
      <c r="E114">
        <v>0</v>
      </c>
      <c r="F114">
        <v>0</v>
      </c>
      <c r="G114">
        <v>0</v>
      </c>
      <c r="H114">
        <v>8</v>
      </c>
      <c r="I114" s="1">
        <v>28</v>
      </c>
    </row>
    <row r="115" spans="1:9" ht="12.75">
      <c r="A115" s="3" t="s">
        <v>30</v>
      </c>
      <c r="B115" s="3" t="s">
        <v>14</v>
      </c>
      <c r="C115">
        <v>27</v>
      </c>
      <c r="D115">
        <v>27</v>
      </c>
      <c r="E115">
        <v>0</v>
      </c>
      <c r="F115">
        <v>0</v>
      </c>
      <c r="G115">
        <v>0</v>
      </c>
      <c r="H115">
        <v>0</v>
      </c>
      <c r="I115" s="1">
        <v>27</v>
      </c>
    </row>
    <row r="116" spans="1:9" ht="12.75">
      <c r="A116" s="3" t="s">
        <v>103</v>
      </c>
      <c r="B116" s="3" t="s">
        <v>69</v>
      </c>
      <c r="C116">
        <v>27</v>
      </c>
      <c r="D116">
        <v>27</v>
      </c>
      <c r="E116">
        <v>0</v>
      </c>
      <c r="F116">
        <v>0</v>
      </c>
      <c r="G116">
        <v>0</v>
      </c>
      <c r="H116">
        <v>0</v>
      </c>
      <c r="I116" s="1">
        <v>27</v>
      </c>
    </row>
    <row r="117" spans="1:9" ht="12.75">
      <c r="A117" s="3" t="s">
        <v>128</v>
      </c>
      <c r="B117" s="3" t="s">
        <v>90</v>
      </c>
      <c r="C117">
        <v>29</v>
      </c>
      <c r="D117">
        <v>29</v>
      </c>
      <c r="E117">
        <v>0</v>
      </c>
      <c r="F117">
        <v>0</v>
      </c>
      <c r="G117">
        <v>0</v>
      </c>
      <c r="H117">
        <v>2</v>
      </c>
      <c r="I117" s="1">
        <v>27</v>
      </c>
    </row>
    <row r="118" spans="1:9" ht="12.75">
      <c r="A118" s="3" t="s">
        <v>152</v>
      </c>
      <c r="B118" s="3" t="s">
        <v>15</v>
      </c>
      <c r="C118">
        <v>27</v>
      </c>
      <c r="D118">
        <v>27</v>
      </c>
      <c r="E118">
        <v>0</v>
      </c>
      <c r="F118">
        <v>0</v>
      </c>
      <c r="G118">
        <v>0</v>
      </c>
      <c r="H118">
        <v>0</v>
      </c>
      <c r="I118" s="1">
        <v>27</v>
      </c>
    </row>
    <row r="119" spans="1:9" ht="12.75">
      <c r="A119" s="3" t="s">
        <v>164</v>
      </c>
      <c r="B119" s="3" t="s">
        <v>69</v>
      </c>
      <c r="C119">
        <v>40</v>
      </c>
      <c r="D119">
        <v>40</v>
      </c>
      <c r="E119">
        <v>0</v>
      </c>
      <c r="F119">
        <v>0</v>
      </c>
      <c r="G119">
        <v>0</v>
      </c>
      <c r="H119">
        <v>13</v>
      </c>
      <c r="I119" s="1">
        <v>27</v>
      </c>
    </row>
    <row r="120" spans="1:9" ht="12.75">
      <c r="A120" s="3" t="s">
        <v>82</v>
      </c>
      <c r="B120" s="3" t="s">
        <v>90</v>
      </c>
      <c r="C120">
        <v>26</v>
      </c>
      <c r="D120">
        <v>26</v>
      </c>
      <c r="E120">
        <v>0</v>
      </c>
      <c r="F120">
        <v>0</v>
      </c>
      <c r="G120">
        <v>0</v>
      </c>
      <c r="H120">
        <v>0</v>
      </c>
      <c r="I120" s="1">
        <v>26</v>
      </c>
    </row>
    <row r="121" spans="1:9" ht="12.75">
      <c r="A121" s="3" t="s">
        <v>55</v>
      </c>
      <c r="B121" s="3" t="s">
        <v>174</v>
      </c>
      <c r="C121">
        <v>25</v>
      </c>
      <c r="D121">
        <v>25</v>
      </c>
      <c r="E121">
        <v>0</v>
      </c>
      <c r="F121">
        <v>0</v>
      </c>
      <c r="G121">
        <v>0</v>
      </c>
      <c r="H121">
        <v>0</v>
      </c>
      <c r="I121" s="1">
        <v>25</v>
      </c>
    </row>
    <row r="122" spans="1:9" ht="12.75">
      <c r="A122" s="3" t="s">
        <v>89</v>
      </c>
      <c r="B122" s="3" t="s">
        <v>15</v>
      </c>
      <c r="C122">
        <v>25</v>
      </c>
      <c r="D122">
        <v>25</v>
      </c>
      <c r="E122">
        <v>0</v>
      </c>
      <c r="F122">
        <v>0</v>
      </c>
      <c r="G122">
        <v>0</v>
      </c>
      <c r="H122">
        <v>0</v>
      </c>
      <c r="I122" s="1">
        <v>25</v>
      </c>
    </row>
    <row r="123" spans="1:9" ht="12.75">
      <c r="A123" s="3" t="s">
        <v>118</v>
      </c>
      <c r="B123" s="3" t="s">
        <v>9</v>
      </c>
      <c r="C123">
        <v>26</v>
      </c>
      <c r="D123">
        <v>26</v>
      </c>
      <c r="E123">
        <v>0</v>
      </c>
      <c r="F123">
        <v>0</v>
      </c>
      <c r="G123">
        <v>0</v>
      </c>
      <c r="H123">
        <v>1</v>
      </c>
      <c r="I123" s="1">
        <v>25</v>
      </c>
    </row>
    <row r="124" spans="1:9" ht="12.75">
      <c r="A124" s="3" t="s">
        <v>134</v>
      </c>
      <c r="B124" s="3" t="s">
        <v>69</v>
      </c>
      <c r="C124">
        <v>25</v>
      </c>
      <c r="D124">
        <v>25</v>
      </c>
      <c r="E124">
        <v>0</v>
      </c>
      <c r="F124">
        <v>0</v>
      </c>
      <c r="G124">
        <v>0</v>
      </c>
      <c r="H124">
        <v>0</v>
      </c>
      <c r="I124" s="1">
        <v>25</v>
      </c>
    </row>
    <row r="125" spans="1:9" ht="12.75">
      <c r="A125" s="3" t="s">
        <v>142</v>
      </c>
      <c r="B125" s="3" t="s">
        <v>166</v>
      </c>
      <c r="C125">
        <v>25</v>
      </c>
      <c r="D125">
        <v>25</v>
      </c>
      <c r="E125">
        <v>0</v>
      </c>
      <c r="F125">
        <v>0</v>
      </c>
      <c r="G125">
        <v>0</v>
      </c>
      <c r="H125">
        <v>0</v>
      </c>
      <c r="I125" s="1">
        <v>25</v>
      </c>
    </row>
    <row r="126" spans="1:9" ht="12.75">
      <c r="A126" s="3" t="s">
        <v>97</v>
      </c>
      <c r="B126" s="3" t="s">
        <v>174</v>
      </c>
      <c r="C126">
        <v>26</v>
      </c>
      <c r="D126">
        <v>26</v>
      </c>
      <c r="E126">
        <v>0</v>
      </c>
      <c r="F126">
        <v>0</v>
      </c>
      <c r="G126">
        <v>0</v>
      </c>
      <c r="H126">
        <v>2</v>
      </c>
      <c r="I126" s="1">
        <v>24</v>
      </c>
    </row>
    <row r="127" spans="1:9" ht="12.75">
      <c r="A127" s="3" t="s">
        <v>170</v>
      </c>
      <c r="B127" s="3" t="s">
        <v>14</v>
      </c>
      <c r="C127">
        <v>27</v>
      </c>
      <c r="D127">
        <v>27</v>
      </c>
      <c r="E127">
        <v>0</v>
      </c>
      <c r="F127">
        <v>0</v>
      </c>
      <c r="G127">
        <v>0</v>
      </c>
      <c r="H127">
        <v>3</v>
      </c>
      <c r="I127" s="1">
        <v>24</v>
      </c>
    </row>
    <row r="128" spans="1:9" ht="12.75">
      <c r="A128" s="3" t="s">
        <v>46</v>
      </c>
      <c r="B128" s="3" t="s">
        <v>174</v>
      </c>
      <c r="C128">
        <v>26</v>
      </c>
      <c r="D128">
        <v>26</v>
      </c>
      <c r="E128">
        <v>0</v>
      </c>
      <c r="F128">
        <v>0</v>
      </c>
      <c r="G128">
        <v>0</v>
      </c>
      <c r="H128">
        <v>3</v>
      </c>
      <c r="I128" s="1">
        <v>23</v>
      </c>
    </row>
    <row r="129" spans="1:9" ht="12.75">
      <c r="A129" s="3" t="s">
        <v>57</v>
      </c>
      <c r="B129" s="3" t="s">
        <v>9</v>
      </c>
      <c r="C129">
        <v>25</v>
      </c>
      <c r="D129">
        <v>25</v>
      </c>
      <c r="E129">
        <v>0</v>
      </c>
      <c r="F129">
        <v>0</v>
      </c>
      <c r="G129">
        <v>0</v>
      </c>
      <c r="H129">
        <v>2</v>
      </c>
      <c r="I129" s="1">
        <v>23</v>
      </c>
    </row>
    <row r="130" spans="1:9" ht="12.75">
      <c r="A130" s="3" t="s">
        <v>85</v>
      </c>
      <c r="B130" s="3" t="s">
        <v>166</v>
      </c>
      <c r="C130">
        <v>36</v>
      </c>
      <c r="D130">
        <v>36</v>
      </c>
      <c r="E130">
        <v>0</v>
      </c>
      <c r="F130">
        <v>0</v>
      </c>
      <c r="G130">
        <v>0</v>
      </c>
      <c r="H130">
        <v>13</v>
      </c>
      <c r="I130" s="1">
        <v>23</v>
      </c>
    </row>
    <row r="131" spans="1:9" ht="12.75">
      <c r="A131" s="3" t="s">
        <v>24</v>
      </c>
      <c r="B131" s="3" t="s">
        <v>148</v>
      </c>
      <c r="C131">
        <v>20</v>
      </c>
      <c r="D131">
        <v>20</v>
      </c>
      <c r="E131">
        <v>0</v>
      </c>
      <c r="F131">
        <v>0</v>
      </c>
      <c r="G131">
        <v>0</v>
      </c>
      <c r="H131">
        <v>0</v>
      </c>
      <c r="I131" s="1">
        <v>20</v>
      </c>
    </row>
    <row r="132" spans="1:9" ht="12.75">
      <c r="A132" s="3" t="s">
        <v>32</v>
      </c>
      <c r="B132" s="3" t="s">
        <v>90</v>
      </c>
      <c r="C132">
        <v>20</v>
      </c>
      <c r="D132">
        <v>20</v>
      </c>
      <c r="E132">
        <v>0</v>
      </c>
      <c r="F132">
        <v>0</v>
      </c>
      <c r="G132">
        <v>0</v>
      </c>
      <c r="H132">
        <v>0</v>
      </c>
      <c r="I132" s="1">
        <v>20</v>
      </c>
    </row>
    <row r="133" spans="1:9" ht="12.75">
      <c r="A133" s="3" t="s">
        <v>122</v>
      </c>
      <c r="B133" s="3" t="s">
        <v>15</v>
      </c>
      <c r="C133">
        <v>20</v>
      </c>
      <c r="D133">
        <v>20</v>
      </c>
      <c r="E133">
        <v>0</v>
      </c>
      <c r="F133">
        <v>0</v>
      </c>
      <c r="G133">
        <v>0</v>
      </c>
      <c r="H133">
        <v>0</v>
      </c>
      <c r="I133" s="1">
        <v>20</v>
      </c>
    </row>
    <row r="134" spans="1:9" ht="12.75">
      <c r="A134" s="3" t="s">
        <v>160</v>
      </c>
      <c r="B134" s="3" t="s">
        <v>69</v>
      </c>
      <c r="C134">
        <v>31</v>
      </c>
      <c r="D134">
        <v>31</v>
      </c>
      <c r="E134">
        <v>0</v>
      </c>
      <c r="F134">
        <v>0</v>
      </c>
      <c r="G134">
        <v>0</v>
      </c>
      <c r="H134">
        <v>11</v>
      </c>
      <c r="I134" s="1">
        <v>20</v>
      </c>
    </row>
    <row r="135" spans="1:9" ht="12.75">
      <c r="A135" s="3" t="s">
        <v>27</v>
      </c>
      <c r="B135" s="3" t="s">
        <v>90</v>
      </c>
      <c r="C135">
        <v>19</v>
      </c>
      <c r="D135">
        <v>19</v>
      </c>
      <c r="E135">
        <v>0</v>
      </c>
      <c r="F135">
        <v>0</v>
      </c>
      <c r="G135">
        <v>0</v>
      </c>
      <c r="H135">
        <v>0</v>
      </c>
      <c r="I135" s="1">
        <v>19</v>
      </c>
    </row>
    <row r="136" spans="1:9" ht="12.75">
      <c r="A136" s="3" t="s">
        <v>115</v>
      </c>
      <c r="B136" s="3" t="s">
        <v>14</v>
      </c>
      <c r="C136">
        <v>19</v>
      </c>
      <c r="D136">
        <v>19</v>
      </c>
      <c r="E136">
        <v>0</v>
      </c>
      <c r="F136">
        <v>0</v>
      </c>
      <c r="G136">
        <v>0</v>
      </c>
      <c r="H136">
        <v>0</v>
      </c>
      <c r="I136" s="1">
        <v>19</v>
      </c>
    </row>
    <row r="137" spans="1:9" ht="12.75">
      <c r="A137" s="3" t="s">
        <v>42</v>
      </c>
      <c r="B137" s="3" t="s">
        <v>166</v>
      </c>
      <c r="C137">
        <v>20</v>
      </c>
      <c r="D137">
        <v>20</v>
      </c>
      <c r="E137">
        <v>0</v>
      </c>
      <c r="F137">
        <v>0</v>
      </c>
      <c r="G137">
        <v>0</v>
      </c>
      <c r="H137">
        <v>2</v>
      </c>
      <c r="I137" s="1">
        <v>18</v>
      </c>
    </row>
    <row r="138" spans="1:9" ht="12.75">
      <c r="A138" s="3" t="s">
        <v>168</v>
      </c>
      <c r="B138" s="3" t="s">
        <v>9</v>
      </c>
      <c r="C138">
        <v>20</v>
      </c>
      <c r="D138">
        <v>16</v>
      </c>
      <c r="E138">
        <v>0</v>
      </c>
      <c r="F138">
        <v>4</v>
      </c>
      <c r="G138">
        <v>0</v>
      </c>
      <c r="H138">
        <v>2</v>
      </c>
      <c r="I138" s="1">
        <v>18</v>
      </c>
    </row>
    <row r="139" spans="1:9" ht="12.75">
      <c r="A139" s="3" t="s">
        <v>25</v>
      </c>
      <c r="B139" s="3" t="s">
        <v>166</v>
      </c>
      <c r="C139">
        <v>17</v>
      </c>
      <c r="D139">
        <v>17</v>
      </c>
      <c r="E139">
        <v>0</v>
      </c>
      <c r="F139">
        <v>0</v>
      </c>
      <c r="G139">
        <v>0</v>
      </c>
      <c r="H139">
        <v>0</v>
      </c>
      <c r="I139" s="1">
        <v>17</v>
      </c>
    </row>
    <row r="140" spans="1:9" ht="12.75">
      <c r="A140" s="3" t="s">
        <v>44</v>
      </c>
      <c r="B140" s="3" t="s">
        <v>166</v>
      </c>
      <c r="C140">
        <v>17</v>
      </c>
      <c r="D140">
        <v>17</v>
      </c>
      <c r="E140">
        <v>0</v>
      </c>
      <c r="F140">
        <v>0</v>
      </c>
      <c r="G140">
        <v>0</v>
      </c>
      <c r="H140">
        <v>0</v>
      </c>
      <c r="I140" s="1">
        <v>17</v>
      </c>
    </row>
    <row r="141" spans="1:9" ht="12.75">
      <c r="A141" s="3" t="s">
        <v>80</v>
      </c>
      <c r="B141" s="3" t="s">
        <v>166</v>
      </c>
      <c r="C141">
        <v>17</v>
      </c>
      <c r="D141">
        <v>17</v>
      </c>
      <c r="E141">
        <v>0</v>
      </c>
      <c r="F141">
        <v>0</v>
      </c>
      <c r="G141">
        <v>0</v>
      </c>
      <c r="H141">
        <v>0</v>
      </c>
      <c r="I141" s="1">
        <v>17</v>
      </c>
    </row>
    <row r="142" spans="1:9" ht="12.75">
      <c r="A142" s="3" t="s">
        <v>114</v>
      </c>
      <c r="B142" s="3" t="s">
        <v>174</v>
      </c>
      <c r="C142">
        <v>19</v>
      </c>
      <c r="D142">
        <v>19</v>
      </c>
      <c r="E142">
        <v>0</v>
      </c>
      <c r="F142">
        <v>0</v>
      </c>
      <c r="G142">
        <v>0</v>
      </c>
      <c r="H142">
        <v>2</v>
      </c>
      <c r="I142" s="1">
        <v>17</v>
      </c>
    </row>
    <row r="143" spans="1:9" ht="12.75">
      <c r="A143" s="3" t="s">
        <v>161</v>
      </c>
      <c r="B143" s="3" t="s">
        <v>69</v>
      </c>
      <c r="C143">
        <v>90</v>
      </c>
      <c r="D143">
        <v>90</v>
      </c>
      <c r="E143">
        <v>0</v>
      </c>
      <c r="F143">
        <v>0</v>
      </c>
      <c r="G143">
        <v>0</v>
      </c>
      <c r="H143">
        <v>73</v>
      </c>
      <c r="I143" s="1">
        <v>17</v>
      </c>
    </row>
    <row r="144" spans="1:9" ht="12.75">
      <c r="A144" s="3" t="s">
        <v>165</v>
      </c>
      <c r="B144" s="3" t="s">
        <v>90</v>
      </c>
      <c r="C144">
        <v>18</v>
      </c>
      <c r="D144">
        <v>18</v>
      </c>
      <c r="E144">
        <v>0</v>
      </c>
      <c r="F144">
        <v>0</v>
      </c>
      <c r="G144">
        <v>0</v>
      </c>
      <c r="H144">
        <v>1</v>
      </c>
      <c r="I144" s="1">
        <v>17</v>
      </c>
    </row>
    <row r="145" spans="1:9" ht="12.75">
      <c r="A145" s="3" t="s">
        <v>91</v>
      </c>
      <c r="B145" s="3" t="s">
        <v>15</v>
      </c>
      <c r="C145">
        <v>16</v>
      </c>
      <c r="D145">
        <v>16</v>
      </c>
      <c r="E145">
        <v>0</v>
      </c>
      <c r="F145">
        <v>0</v>
      </c>
      <c r="G145">
        <v>0</v>
      </c>
      <c r="H145">
        <v>0</v>
      </c>
      <c r="I145" s="1">
        <v>16</v>
      </c>
    </row>
    <row r="146" spans="1:9" ht="12.75">
      <c r="A146" s="3" t="s">
        <v>102</v>
      </c>
      <c r="B146" s="3" t="s">
        <v>69</v>
      </c>
      <c r="C146">
        <v>56</v>
      </c>
      <c r="D146">
        <v>54</v>
      </c>
      <c r="E146">
        <v>2</v>
      </c>
      <c r="F146">
        <v>0</v>
      </c>
      <c r="G146">
        <v>0</v>
      </c>
      <c r="H146">
        <v>40</v>
      </c>
      <c r="I146" s="1">
        <v>16</v>
      </c>
    </row>
    <row r="147" spans="1:9" ht="12.75">
      <c r="A147" s="3" t="s">
        <v>35</v>
      </c>
      <c r="B147" s="3" t="s">
        <v>15</v>
      </c>
      <c r="C147">
        <v>15</v>
      </c>
      <c r="D147">
        <v>15</v>
      </c>
      <c r="E147">
        <v>0</v>
      </c>
      <c r="F147">
        <v>0</v>
      </c>
      <c r="G147">
        <v>0</v>
      </c>
      <c r="H147">
        <v>0</v>
      </c>
      <c r="I147" s="1">
        <v>15</v>
      </c>
    </row>
    <row r="148" spans="1:9" ht="12.75">
      <c r="A148" s="3" t="s">
        <v>63</v>
      </c>
      <c r="B148" s="3" t="s">
        <v>9</v>
      </c>
      <c r="C148">
        <v>17</v>
      </c>
      <c r="D148">
        <v>17</v>
      </c>
      <c r="E148">
        <v>0</v>
      </c>
      <c r="F148">
        <v>0</v>
      </c>
      <c r="G148">
        <v>0</v>
      </c>
      <c r="H148">
        <v>2</v>
      </c>
      <c r="I148" s="1">
        <v>15</v>
      </c>
    </row>
    <row r="149" spans="1:9" ht="12.75">
      <c r="A149" s="3" t="s">
        <v>129</v>
      </c>
      <c r="B149" s="3" t="s">
        <v>15</v>
      </c>
      <c r="C149">
        <v>17</v>
      </c>
      <c r="D149">
        <v>17</v>
      </c>
      <c r="E149">
        <v>0</v>
      </c>
      <c r="F149">
        <v>0</v>
      </c>
      <c r="G149">
        <v>0</v>
      </c>
      <c r="H149">
        <v>2</v>
      </c>
      <c r="I149" s="1">
        <v>15</v>
      </c>
    </row>
    <row r="150" spans="1:9" ht="12.75">
      <c r="A150" s="3" t="s">
        <v>84</v>
      </c>
      <c r="B150" s="3" t="s">
        <v>90</v>
      </c>
      <c r="C150">
        <v>13</v>
      </c>
      <c r="D150">
        <v>13</v>
      </c>
      <c r="E150">
        <v>0</v>
      </c>
      <c r="F150">
        <v>0</v>
      </c>
      <c r="G150">
        <v>0</v>
      </c>
      <c r="H150">
        <v>0</v>
      </c>
      <c r="I150" s="1">
        <v>13</v>
      </c>
    </row>
    <row r="151" spans="1:9" ht="12.75">
      <c r="A151" s="3" t="s">
        <v>100</v>
      </c>
      <c r="B151" s="3" t="s">
        <v>90</v>
      </c>
      <c r="C151">
        <v>15</v>
      </c>
      <c r="D151">
        <v>11</v>
      </c>
      <c r="E151">
        <v>0</v>
      </c>
      <c r="F151">
        <v>4</v>
      </c>
      <c r="G151">
        <v>0</v>
      </c>
      <c r="H151">
        <v>2</v>
      </c>
      <c r="I151" s="1">
        <v>13</v>
      </c>
    </row>
    <row r="152" spans="1:9" ht="12.75">
      <c r="A152" s="3" t="s">
        <v>124</v>
      </c>
      <c r="B152" s="3" t="s">
        <v>166</v>
      </c>
      <c r="C152">
        <v>11</v>
      </c>
      <c r="D152">
        <v>7</v>
      </c>
      <c r="E152">
        <v>0</v>
      </c>
      <c r="F152">
        <v>4</v>
      </c>
      <c r="G152">
        <v>0</v>
      </c>
      <c r="H152">
        <v>0</v>
      </c>
      <c r="I152" s="1">
        <v>11</v>
      </c>
    </row>
    <row r="153" spans="1:9" ht="12.75">
      <c r="A153" s="3" t="s">
        <v>155</v>
      </c>
      <c r="B153" s="3" t="s">
        <v>90</v>
      </c>
      <c r="C153">
        <v>12</v>
      </c>
      <c r="D153">
        <v>12</v>
      </c>
      <c r="E153">
        <v>0</v>
      </c>
      <c r="F153">
        <v>0</v>
      </c>
      <c r="G153">
        <v>0</v>
      </c>
      <c r="H153">
        <v>1</v>
      </c>
      <c r="I153" s="1">
        <v>11</v>
      </c>
    </row>
    <row r="154" spans="1:9" ht="12.75">
      <c r="A154" s="3" t="s">
        <v>154</v>
      </c>
      <c r="B154" s="3" t="s">
        <v>90</v>
      </c>
      <c r="C154">
        <v>10</v>
      </c>
      <c r="D154">
        <v>10</v>
      </c>
      <c r="E154">
        <v>0</v>
      </c>
      <c r="F154">
        <v>0</v>
      </c>
      <c r="G154">
        <v>0</v>
      </c>
      <c r="H154">
        <v>0</v>
      </c>
      <c r="I154" s="1">
        <v>10</v>
      </c>
    </row>
    <row r="155" spans="1:9" ht="12.75">
      <c r="A155" s="3" t="s">
        <v>163</v>
      </c>
      <c r="B155" s="3" t="s">
        <v>148</v>
      </c>
      <c r="C155">
        <v>10</v>
      </c>
      <c r="D155">
        <v>10</v>
      </c>
      <c r="E155">
        <v>0</v>
      </c>
      <c r="F155">
        <v>0</v>
      </c>
      <c r="G155">
        <v>0</v>
      </c>
      <c r="H155">
        <v>0</v>
      </c>
      <c r="I155" s="1">
        <v>10</v>
      </c>
    </row>
    <row r="156" spans="1:9" ht="12.75">
      <c r="A156" s="3" t="s">
        <v>64</v>
      </c>
      <c r="B156" s="3" t="s">
        <v>166</v>
      </c>
      <c r="C156">
        <v>9</v>
      </c>
      <c r="D156">
        <v>9</v>
      </c>
      <c r="E156">
        <v>0</v>
      </c>
      <c r="F156">
        <v>0</v>
      </c>
      <c r="G156">
        <v>0</v>
      </c>
      <c r="H156">
        <v>0</v>
      </c>
      <c r="I156" s="1">
        <v>9</v>
      </c>
    </row>
    <row r="157" spans="1:9" ht="12.75">
      <c r="A157" s="3" t="s">
        <v>17</v>
      </c>
      <c r="B157" s="3" t="s">
        <v>15</v>
      </c>
      <c r="C157">
        <v>28</v>
      </c>
      <c r="D157">
        <v>28</v>
      </c>
      <c r="E157">
        <v>0</v>
      </c>
      <c r="F157">
        <v>0</v>
      </c>
      <c r="G157">
        <v>0</v>
      </c>
      <c r="H157">
        <v>19</v>
      </c>
      <c r="I157" s="1">
        <v>9</v>
      </c>
    </row>
    <row r="158" spans="1:9" ht="12.75">
      <c r="A158" s="3" t="s">
        <v>131</v>
      </c>
      <c r="B158" s="3" t="s">
        <v>166</v>
      </c>
      <c r="C158">
        <v>9</v>
      </c>
      <c r="D158">
        <v>9</v>
      </c>
      <c r="E158">
        <v>0</v>
      </c>
      <c r="F158">
        <v>0</v>
      </c>
      <c r="G158">
        <v>0</v>
      </c>
      <c r="H158">
        <v>0</v>
      </c>
      <c r="I158" s="1">
        <v>9</v>
      </c>
    </row>
    <row r="159" spans="1:9" ht="12.75">
      <c r="A159" s="3" t="s">
        <v>133</v>
      </c>
      <c r="B159" s="3" t="s">
        <v>90</v>
      </c>
      <c r="C159">
        <v>10</v>
      </c>
      <c r="D159">
        <v>10</v>
      </c>
      <c r="E159">
        <v>0</v>
      </c>
      <c r="F159">
        <v>0</v>
      </c>
      <c r="G159">
        <v>0</v>
      </c>
      <c r="H159">
        <v>1</v>
      </c>
      <c r="I159" s="1">
        <v>9</v>
      </c>
    </row>
    <row r="160" spans="1:9" ht="12.75">
      <c r="A160" s="3" t="s">
        <v>51</v>
      </c>
      <c r="B160" s="3" t="s">
        <v>90</v>
      </c>
      <c r="C160">
        <v>8</v>
      </c>
      <c r="D160">
        <v>8</v>
      </c>
      <c r="E160">
        <v>0</v>
      </c>
      <c r="F160">
        <v>0</v>
      </c>
      <c r="G160">
        <v>0</v>
      </c>
      <c r="H160">
        <v>0</v>
      </c>
      <c r="I160" s="1">
        <v>8</v>
      </c>
    </row>
    <row r="161" spans="1:9" ht="12.75">
      <c r="A161" s="3" t="s">
        <v>37</v>
      </c>
      <c r="B161" s="3" t="s">
        <v>90</v>
      </c>
      <c r="C161">
        <v>7</v>
      </c>
      <c r="D161">
        <v>7</v>
      </c>
      <c r="E161">
        <v>0</v>
      </c>
      <c r="F161">
        <v>0</v>
      </c>
      <c r="G161">
        <v>0</v>
      </c>
      <c r="H161">
        <v>0</v>
      </c>
      <c r="I161" s="1">
        <v>7</v>
      </c>
    </row>
    <row r="162" spans="1:9" ht="12.75">
      <c r="A162" s="3" t="s">
        <v>54</v>
      </c>
      <c r="B162" s="3" t="s">
        <v>69</v>
      </c>
      <c r="C162">
        <v>32</v>
      </c>
      <c r="D162">
        <v>32</v>
      </c>
      <c r="E162">
        <v>0</v>
      </c>
      <c r="F162">
        <v>0</v>
      </c>
      <c r="G162">
        <v>0</v>
      </c>
      <c r="H162">
        <v>25</v>
      </c>
      <c r="I162" s="1">
        <v>7</v>
      </c>
    </row>
    <row r="163" spans="1:9" ht="12.75">
      <c r="A163" s="3" t="s">
        <v>130</v>
      </c>
      <c r="B163" s="3" t="s">
        <v>90</v>
      </c>
      <c r="C163">
        <v>7</v>
      </c>
      <c r="D163">
        <v>7</v>
      </c>
      <c r="E163">
        <v>0</v>
      </c>
      <c r="F163">
        <v>0</v>
      </c>
      <c r="G163">
        <v>0</v>
      </c>
      <c r="H163">
        <v>0</v>
      </c>
      <c r="I163" s="1">
        <v>7</v>
      </c>
    </row>
    <row r="164" spans="1:9" ht="12.75">
      <c r="A164" s="3" t="s">
        <v>110</v>
      </c>
      <c r="B164" s="3" t="s">
        <v>90</v>
      </c>
      <c r="C164">
        <v>6</v>
      </c>
      <c r="D164">
        <v>6</v>
      </c>
      <c r="E164">
        <v>0</v>
      </c>
      <c r="F164">
        <v>0</v>
      </c>
      <c r="G164">
        <v>0</v>
      </c>
      <c r="H164">
        <v>0</v>
      </c>
      <c r="I164" s="1">
        <v>6</v>
      </c>
    </row>
    <row r="165" spans="1:9" ht="12.75">
      <c r="A165" s="3" t="s">
        <v>49</v>
      </c>
      <c r="B165" s="3" t="s">
        <v>90</v>
      </c>
      <c r="C165">
        <v>6</v>
      </c>
      <c r="D165">
        <v>6</v>
      </c>
      <c r="E165">
        <v>0</v>
      </c>
      <c r="F165">
        <v>0</v>
      </c>
      <c r="G165">
        <v>0</v>
      </c>
      <c r="H165">
        <v>1</v>
      </c>
      <c r="I165" s="1">
        <v>5</v>
      </c>
    </row>
    <row r="166" spans="1:9" ht="12.75">
      <c r="A166" s="3" t="s">
        <v>41</v>
      </c>
      <c r="B166" s="3" t="s">
        <v>90</v>
      </c>
      <c r="C166">
        <v>4</v>
      </c>
      <c r="D166">
        <v>4</v>
      </c>
      <c r="E166">
        <v>0</v>
      </c>
      <c r="F166">
        <v>0</v>
      </c>
      <c r="G166">
        <v>0</v>
      </c>
      <c r="H166">
        <v>0</v>
      </c>
      <c r="I166" s="1">
        <v>4</v>
      </c>
    </row>
    <row r="167" spans="1:9" ht="12.75">
      <c r="A167" s="3" t="s">
        <v>108</v>
      </c>
      <c r="B167" s="3" t="s">
        <v>90</v>
      </c>
      <c r="C167">
        <v>5</v>
      </c>
      <c r="D167">
        <v>5</v>
      </c>
      <c r="E167">
        <v>0</v>
      </c>
      <c r="F167">
        <v>0</v>
      </c>
      <c r="G167">
        <v>0</v>
      </c>
      <c r="H167">
        <v>2</v>
      </c>
      <c r="I167" s="1">
        <v>3</v>
      </c>
    </row>
    <row r="168" spans="1:9" ht="12.75">
      <c r="A168" s="3" t="s">
        <v>140</v>
      </c>
      <c r="B168" s="3" t="s">
        <v>15</v>
      </c>
      <c r="C168">
        <v>4</v>
      </c>
      <c r="D168">
        <v>4</v>
      </c>
      <c r="E168">
        <v>0</v>
      </c>
      <c r="F168">
        <v>0</v>
      </c>
      <c r="G168">
        <v>0</v>
      </c>
      <c r="H168">
        <v>1</v>
      </c>
      <c r="I168" s="1">
        <v>3</v>
      </c>
    </row>
    <row r="169" spans="1:9" ht="12.75">
      <c r="A169" s="3" t="s">
        <v>150</v>
      </c>
      <c r="B169" s="3" t="s">
        <v>148</v>
      </c>
      <c r="C169">
        <v>4</v>
      </c>
      <c r="D169">
        <v>4</v>
      </c>
      <c r="E169">
        <v>0</v>
      </c>
      <c r="F169">
        <v>0</v>
      </c>
      <c r="G169">
        <v>0</v>
      </c>
      <c r="H169">
        <v>1</v>
      </c>
      <c r="I169" s="1">
        <v>3</v>
      </c>
    </row>
    <row r="170" spans="1:9" ht="12.75">
      <c r="A170" s="3" t="s">
        <v>71</v>
      </c>
      <c r="B170" s="3" t="s">
        <v>15</v>
      </c>
      <c r="C170">
        <v>2</v>
      </c>
      <c r="D170">
        <v>2</v>
      </c>
      <c r="E170">
        <v>0</v>
      </c>
      <c r="F170">
        <v>0</v>
      </c>
      <c r="G170">
        <v>0</v>
      </c>
      <c r="H170">
        <v>0</v>
      </c>
      <c r="I170" s="1">
        <v>2</v>
      </c>
    </row>
    <row r="171" spans="1:9" ht="12.75">
      <c r="A171" s="3" t="s">
        <v>81</v>
      </c>
      <c r="B171" s="3" t="s">
        <v>9</v>
      </c>
      <c r="C171">
        <v>2</v>
      </c>
      <c r="D171">
        <v>2</v>
      </c>
      <c r="E171">
        <v>0</v>
      </c>
      <c r="F171">
        <v>0</v>
      </c>
      <c r="G171">
        <v>0</v>
      </c>
      <c r="H171">
        <v>1</v>
      </c>
      <c r="I171" s="1">
        <v>1</v>
      </c>
    </row>
    <row r="172" spans="1:9" ht="12.75">
      <c r="A172" s="3" t="s">
        <v>15</v>
      </c>
      <c r="B172" s="3" t="s">
        <v>15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 s="1">
        <v>0</v>
      </c>
    </row>
    <row r="173" spans="1:9" ht="12.75">
      <c r="A173" s="3" t="s">
        <v>60</v>
      </c>
      <c r="B173" s="3" t="s">
        <v>9</v>
      </c>
      <c r="C173">
        <v>6</v>
      </c>
      <c r="D173">
        <v>6</v>
      </c>
      <c r="E173">
        <v>0</v>
      </c>
      <c r="F173">
        <v>0</v>
      </c>
      <c r="G173">
        <v>0</v>
      </c>
      <c r="H173">
        <v>14</v>
      </c>
      <c r="I173" s="1">
        <v>-8</v>
      </c>
    </row>
    <row r="174" spans="1:9" ht="12.75">
      <c r="A174" s="3" t="s">
        <v>22</v>
      </c>
      <c r="B174" s="3" t="s">
        <v>14</v>
      </c>
      <c r="C174">
        <v>40</v>
      </c>
      <c r="D174">
        <v>38</v>
      </c>
      <c r="E174">
        <v>2</v>
      </c>
      <c r="F174">
        <v>0</v>
      </c>
      <c r="G174">
        <v>0</v>
      </c>
      <c r="H174">
        <v>103</v>
      </c>
      <c r="I174" s="1">
        <v>-63</v>
      </c>
    </row>
    <row r="175" spans="1:9" ht="12.75">
      <c r="A175" s="3" t="s">
        <v>21</v>
      </c>
      <c r="B175" s="3" t="s">
        <v>14</v>
      </c>
      <c r="C175">
        <v>66</v>
      </c>
      <c r="D175">
        <v>64</v>
      </c>
      <c r="E175">
        <v>2</v>
      </c>
      <c r="F175">
        <v>0</v>
      </c>
      <c r="G175">
        <v>0</v>
      </c>
      <c r="H175">
        <v>146</v>
      </c>
      <c r="I175" s="1">
        <v>-80</v>
      </c>
    </row>
    <row r="176" spans="1:9" ht="12.75">
      <c r="A176" s="3" t="s">
        <v>13</v>
      </c>
      <c r="B176" s="3" t="s">
        <v>9</v>
      </c>
      <c r="C176">
        <v>13</v>
      </c>
      <c r="D176">
        <v>10</v>
      </c>
      <c r="E176">
        <v>0</v>
      </c>
      <c r="F176">
        <v>3</v>
      </c>
      <c r="G176">
        <v>0</v>
      </c>
      <c r="H176">
        <v>108</v>
      </c>
      <c r="I176" s="1">
        <v>-95</v>
      </c>
    </row>
    <row r="177" spans="1:9" ht="12.75">
      <c r="A177" s="3" t="s">
        <v>10</v>
      </c>
      <c r="B177" s="3" t="s">
        <v>14</v>
      </c>
      <c r="C177">
        <v>43</v>
      </c>
      <c r="D177">
        <v>41</v>
      </c>
      <c r="E177">
        <v>2</v>
      </c>
      <c r="F177">
        <v>0</v>
      </c>
      <c r="G177">
        <v>0</v>
      </c>
      <c r="H177">
        <v>148</v>
      </c>
      <c r="I177" s="1">
        <v>-105</v>
      </c>
    </row>
    <row r="178" spans="1:9" ht="12.75">
      <c r="A178" s="3" t="s">
        <v>4</v>
      </c>
      <c r="B178" s="3" t="s">
        <v>69</v>
      </c>
      <c r="C178">
        <v>63</v>
      </c>
      <c r="D178">
        <v>56</v>
      </c>
      <c r="E178">
        <v>4</v>
      </c>
      <c r="F178">
        <v>3</v>
      </c>
      <c r="G178">
        <v>0</v>
      </c>
      <c r="H178">
        <v>274</v>
      </c>
      <c r="I178" s="1">
        <v>-211</v>
      </c>
    </row>
    <row r="179" spans="1:9" ht="12.75">
      <c r="A179" s="3" t="s">
        <v>9</v>
      </c>
      <c r="B179" s="3" t="s">
        <v>9</v>
      </c>
      <c r="C179">
        <v>44</v>
      </c>
      <c r="D179">
        <v>30</v>
      </c>
      <c r="E179">
        <v>8</v>
      </c>
      <c r="F179">
        <v>0</v>
      </c>
      <c r="G179">
        <v>6</v>
      </c>
      <c r="H179">
        <v>288</v>
      </c>
      <c r="I179" s="1">
        <v>-244</v>
      </c>
    </row>
  </sheetData>
  <mergeCells count="3">
    <mergeCell ref="A1:I1"/>
    <mergeCell ref="A2:I2"/>
    <mergeCell ref="A4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6"/>
  <sheetViews>
    <sheetView workbookViewId="0" topLeftCell="A1">
      <selection activeCell="C6" sqref="C6"/>
    </sheetView>
  </sheetViews>
  <sheetFormatPr defaultColWidth="9.140625" defaultRowHeight="12.75"/>
  <cols>
    <col min="1" max="1" width="11.57421875" style="0" customWidth="1"/>
    <col min="2" max="2" width="12.7109375" style="0" customWidth="1"/>
  </cols>
  <sheetData>
    <row r="1" ht="12.75">
      <c r="A1" t="s">
        <v>205</v>
      </c>
    </row>
    <row r="3" ht="12.75">
      <c r="C3" t="s">
        <v>177</v>
      </c>
    </row>
    <row r="4" spans="1:7" ht="12.75">
      <c r="A4" t="s">
        <v>175</v>
      </c>
      <c r="B4" t="s">
        <v>173</v>
      </c>
      <c r="C4" t="s">
        <v>192</v>
      </c>
      <c r="D4" t="s">
        <v>182</v>
      </c>
      <c r="E4" t="s">
        <v>186</v>
      </c>
      <c r="F4" t="s">
        <v>187</v>
      </c>
      <c r="G4" t="s">
        <v>188</v>
      </c>
    </row>
    <row r="6" spans="1:7" ht="12.75">
      <c r="A6" t="s">
        <v>193</v>
      </c>
      <c r="C6" s="1">
        <f>SUM(C8:C176)</f>
        <v>8636</v>
      </c>
      <c r="D6" s="1">
        <f>SUM(D8:D176)</f>
        <v>8492</v>
      </c>
      <c r="E6" s="1">
        <f>SUM(E8:E176)</f>
        <v>-154</v>
      </c>
      <c r="F6" s="1">
        <f>SUM(F8:F176)</f>
        <v>-262</v>
      </c>
      <c r="G6" s="1">
        <f>SUM(G8:G176)</f>
        <v>560</v>
      </c>
    </row>
    <row r="7" spans="3:7" ht="12.75">
      <c r="C7" s="1"/>
      <c r="D7" s="1"/>
      <c r="E7" s="1"/>
      <c r="F7" s="1"/>
      <c r="G7" s="1"/>
    </row>
    <row r="8" spans="1:7" ht="12.75">
      <c r="A8" s="3" t="s">
        <v>24</v>
      </c>
      <c r="B8" s="3" t="s">
        <v>148</v>
      </c>
      <c r="C8" s="1">
        <v>20</v>
      </c>
      <c r="D8" s="1">
        <v>20</v>
      </c>
      <c r="E8" s="1">
        <v>0</v>
      </c>
      <c r="F8" s="1">
        <v>0</v>
      </c>
      <c r="G8" s="1">
        <v>0</v>
      </c>
    </row>
    <row r="9" spans="1:7" ht="12.75">
      <c r="A9" s="3" t="s">
        <v>3</v>
      </c>
      <c r="B9" s="3" t="s">
        <v>14</v>
      </c>
      <c r="C9" s="1">
        <v>37</v>
      </c>
      <c r="D9" s="1">
        <v>37</v>
      </c>
      <c r="E9" s="1">
        <v>0</v>
      </c>
      <c r="F9" s="1">
        <v>0</v>
      </c>
      <c r="G9" s="1">
        <v>0</v>
      </c>
    </row>
    <row r="10" spans="1:7" ht="12.75">
      <c r="A10" s="3" t="s">
        <v>25</v>
      </c>
      <c r="B10" s="3" t="s">
        <v>166</v>
      </c>
      <c r="C10" s="1">
        <v>17</v>
      </c>
      <c r="D10" s="1">
        <v>17</v>
      </c>
      <c r="E10" s="1">
        <v>0</v>
      </c>
      <c r="F10" s="1">
        <v>0</v>
      </c>
      <c r="G10" s="1">
        <v>0</v>
      </c>
    </row>
    <row r="11" spans="1:7" ht="12.75">
      <c r="A11" s="3" t="s">
        <v>26</v>
      </c>
      <c r="B11" s="3" t="s">
        <v>9</v>
      </c>
      <c r="C11" s="1">
        <v>169</v>
      </c>
      <c r="D11" s="1">
        <v>117</v>
      </c>
      <c r="E11" s="1">
        <v>0</v>
      </c>
      <c r="F11" s="1">
        <v>0</v>
      </c>
      <c r="G11" s="1">
        <v>52</v>
      </c>
    </row>
    <row r="12" spans="1:7" ht="12.75">
      <c r="A12" s="3" t="s">
        <v>27</v>
      </c>
      <c r="B12" s="3" t="s">
        <v>90</v>
      </c>
      <c r="C12" s="1">
        <v>19</v>
      </c>
      <c r="D12" s="1">
        <v>19</v>
      </c>
      <c r="E12" s="1">
        <v>0</v>
      </c>
      <c r="F12" s="1">
        <v>0</v>
      </c>
      <c r="G12" s="1">
        <v>0</v>
      </c>
    </row>
    <row r="13" spans="1:7" ht="12.75">
      <c r="A13" s="3" t="s">
        <v>28</v>
      </c>
      <c r="B13" s="3" t="s">
        <v>14</v>
      </c>
      <c r="C13" s="1">
        <v>49</v>
      </c>
      <c r="D13" s="1">
        <v>49</v>
      </c>
      <c r="E13" s="1">
        <v>0</v>
      </c>
      <c r="F13" s="1">
        <v>0</v>
      </c>
      <c r="G13" s="1">
        <v>0</v>
      </c>
    </row>
    <row r="14" spans="1:7" ht="12.75">
      <c r="A14" s="3" t="s">
        <v>29</v>
      </c>
      <c r="B14" s="3" t="s">
        <v>9</v>
      </c>
      <c r="C14" s="1">
        <v>101</v>
      </c>
      <c r="D14" s="1">
        <v>99</v>
      </c>
      <c r="E14" s="1">
        <v>2</v>
      </c>
      <c r="F14" s="1">
        <v>0</v>
      </c>
      <c r="G14" s="1">
        <v>0</v>
      </c>
    </row>
    <row r="15" spans="1:7" ht="12.75">
      <c r="A15" s="3" t="s">
        <v>30</v>
      </c>
      <c r="B15" s="3" t="s">
        <v>14</v>
      </c>
      <c r="C15" s="1">
        <v>27</v>
      </c>
      <c r="D15" s="1">
        <v>27</v>
      </c>
      <c r="E15" s="1">
        <v>0</v>
      </c>
      <c r="F15" s="1">
        <v>0</v>
      </c>
      <c r="G15" s="1">
        <v>0</v>
      </c>
    </row>
    <row r="16" spans="1:7" ht="12.75">
      <c r="A16" s="3" t="s">
        <v>31</v>
      </c>
      <c r="B16" s="3" t="s">
        <v>69</v>
      </c>
      <c r="C16" s="1">
        <v>45</v>
      </c>
      <c r="D16" s="1">
        <v>45</v>
      </c>
      <c r="E16" s="1">
        <v>0</v>
      </c>
      <c r="F16" s="1">
        <v>0</v>
      </c>
      <c r="G16" s="1">
        <v>0</v>
      </c>
    </row>
    <row r="17" spans="1:7" ht="12.75">
      <c r="A17" s="3" t="s">
        <v>32</v>
      </c>
      <c r="B17" s="3" t="s">
        <v>90</v>
      </c>
      <c r="C17" s="1">
        <v>20</v>
      </c>
      <c r="D17" s="1">
        <v>20</v>
      </c>
      <c r="E17" s="1">
        <v>0</v>
      </c>
      <c r="F17" s="1">
        <v>0</v>
      </c>
      <c r="G17" s="1">
        <v>0</v>
      </c>
    </row>
    <row r="18" spans="1:7" ht="12.75">
      <c r="A18" s="3" t="s">
        <v>33</v>
      </c>
      <c r="B18" s="3" t="s">
        <v>9</v>
      </c>
      <c r="C18" s="1">
        <v>36</v>
      </c>
      <c r="D18" s="1">
        <v>36</v>
      </c>
      <c r="E18" s="1">
        <v>0</v>
      </c>
      <c r="F18" s="1">
        <v>0</v>
      </c>
      <c r="G18" s="1">
        <v>0</v>
      </c>
    </row>
    <row r="19" spans="1:7" ht="12.75">
      <c r="A19" s="3" t="s">
        <v>34</v>
      </c>
      <c r="B19" s="3" t="s">
        <v>148</v>
      </c>
      <c r="C19" s="1">
        <v>36</v>
      </c>
      <c r="D19" s="1">
        <v>36</v>
      </c>
      <c r="E19" s="1">
        <v>0</v>
      </c>
      <c r="F19" s="1">
        <v>0</v>
      </c>
      <c r="G19" s="1">
        <v>0</v>
      </c>
    </row>
    <row r="20" spans="1:7" ht="12.75">
      <c r="A20" s="3" t="s">
        <v>35</v>
      </c>
      <c r="B20" s="3" t="s">
        <v>15</v>
      </c>
      <c r="C20" s="1">
        <v>15</v>
      </c>
      <c r="D20" s="1">
        <v>15</v>
      </c>
      <c r="E20" s="1">
        <v>0</v>
      </c>
      <c r="F20" s="1">
        <v>0</v>
      </c>
      <c r="G20" s="1">
        <v>0</v>
      </c>
    </row>
    <row r="21" spans="1:7" ht="12.75">
      <c r="A21" s="3" t="s">
        <v>36</v>
      </c>
      <c r="B21" s="3" t="s">
        <v>14</v>
      </c>
      <c r="C21" s="1">
        <v>44</v>
      </c>
      <c r="D21" s="1">
        <v>38</v>
      </c>
      <c r="E21" s="1">
        <v>6</v>
      </c>
      <c r="F21" s="1">
        <v>0</v>
      </c>
      <c r="G21" s="1">
        <v>0</v>
      </c>
    </row>
    <row r="22" spans="1:7" ht="12.75">
      <c r="A22" s="3" t="s">
        <v>4</v>
      </c>
      <c r="B22" s="3" t="s">
        <v>69</v>
      </c>
      <c r="C22" s="1">
        <v>-211</v>
      </c>
      <c r="D22" s="1">
        <v>39</v>
      </c>
      <c r="E22" s="1">
        <v>-104</v>
      </c>
      <c r="F22" s="1">
        <v>-98</v>
      </c>
      <c r="G22" s="1">
        <v>-48</v>
      </c>
    </row>
    <row r="23" spans="1:7" ht="12.75">
      <c r="A23" s="3" t="s">
        <v>37</v>
      </c>
      <c r="B23" s="3" t="s">
        <v>90</v>
      </c>
      <c r="C23" s="1">
        <v>7</v>
      </c>
      <c r="D23" s="1">
        <v>7</v>
      </c>
      <c r="E23" s="1">
        <v>0</v>
      </c>
      <c r="F23" s="1">
        <v>0</v>
      </c>
      <c r="G23" s="1">
        <v>0</v>
      </c>
    </row>
    <row r="24" spans="1:7" ht="12.75">
      <c r="A24" s="3" t="s">
        <v>5</v>
      </c>
      <c r="B24" s="3" t="s">
        <v>9</v>
      </c>
      <c r="C24" s="1">
        <v>33</v>
      </c>
      <c r="D24" s="1">
        <v>82</v>
      </c>
      <c r="E24" s="1">
        <v>-9</v>
      </c>
      <c r="F24" s="1">
        <v>-4</v>
      </c>
      <c r="G24" s="1">
        <v>-36</v>
      </c>
    </row>
    <row r="25" spans="1:7" ht="12.75">
      <c r="A25" s="3" t="s">
        <v>38</v>
      </c>
      <c r="B25" s="3" t="s">
        <v>69</v>
      </c>
      <c r="C25" s="1">
        <v>63</v>
      </c>
      <c r="D25" s="1">
        <v>63</v>
      </c>
      <c r="E25" s="1">
        <v>0</v>
      </c>
      <c r="F25" s="1">
        <v>0</v>
      </c>
      <c r="G25" s="1">
        <v>0</v>
      </c>
    </row>
    <row r="26" spans="1:7" ht="12.75">
      <c r="A26" s="3" t="s">
        <v>39</v>
      </c>
      <c r="B26" s="3" t="s">
        <v>166</v>
      </c>
      <c r="C26" s="1">
        <v>34</v>
      </c>
      <c r="D26" s="1">
        <v>27</v>
      </c>
      <c r="E26" s="1">
        <v>0</v>
      </c>
      <c r="F26" s="1">
        <v>0</v>
      </c>
      <c r="G26" s="1">
        <v>7</v>
      </c>
    </row>
    <row r="27" spans="1:7" ht="12.75">
      <c r="A27" s="3" t="s">
        <v>40</v>
      </c>
      <c r="B27" s="3" t="s">
        <v>9</v>
      </c>
      <c r="C27" s="1">
        <v>71</v>
      </c>
      <c r="D27" s="1">
        <v>71</v>
      </c>
      <c r="E27" s="1">
        <v>0</v>
      </c>
      <c r="F27" s="1">
        <v>0</v>
      </c>
      <c r="G27" s="1">
        <v>0</v>
      </c>
    </row>
    <row r="28" spans="1:7" ht="12.75">
      <c r="A28" s="3" t="s">
        <v>41</v>
      </c>
      <c r="B28" s="3" t="s">
        <v>90</v>
      </c>
      <c r="C28" s="1">
        <v>4</v>
      </c>
      <c r="D28" s="1">
        <v>4</v>
      </c>
      <c r="E28" s="1">
        <v>0</v>
      </c>
      <c r="F28" s="1">
        <v>0</v>
      </c>
      <c r="G28" s="1">
        <v>0</v>
      </c>
    </row>
    <row r="29" spans="1:7" ht="12.75">
      <c r="A29" s="3" t="s">
        <v>42</v>
      </c>
      <c r="B29" s="3" t="s">
        <v>166</v>
      </c>
      <c r="C29" s="1">
        <v>18</v>
      </c>
      <c r="D29" s="1">
        <v>18</v>
      </c>
      <c r="E29" s="1">
        <v>0</v>
      </c>
      <c r="F29" s="1">
        <v>0</v>
      </c>
      <c r="G29" s="1">
        <v>0</v>
      </c>
    </row>
    <row r="30" spans="1:7" ht="12.75">
      <c r="A30" s="3" t="s">
        <v>43</v>
      </c>
      <c r="B30" s="3" t="s">
        <v>9</v>
      </c>
      <c r="C30" s="1">
        <v>62</v>
      </c>
      <c r="D30" s="1">
        <v>62</v>
      </c>
      <c r="E30" s="1">
        <v>0</v>
      </c>
      <c r="F30" s="1">
        <v>0</v>
      </c>
      <c r="G30" s="1">
        <v>0</v>
      </c>
    </row>
    <row r="31" spans="1:7" ht="12.75">
      <c r="A31" s="3" t="s">
        <v>44</v>
      </c>
      <c r="B31" s="3" t="s">
        <v>166</v>
      </c>
      <c r="C31" s="1">
        <v>17</v>
      </c>
      <c r="D31" s="1">
        <v>17</v>
      </c>
      <c r="E31" s="1">
        <v>0</v>
      </c>
      <c r="F31" s="1">
        <v>0</v>
      </c>
      <c r="G31" s="1">
        <v>0</v>
      </c>
    </row>
    <row r="32" spans="1:7" ht="12.75">
      <c r="A32" s="3" t="s">
        <v>45</v>
      </c>
      <c r="B32" s="3" t="s">
        <v>14</v>
      </c>
      <c r="C32" s="1">
        <v>98</v>
      </c>
      <c r="D32" s="1">
        <v>62</v>
      </c>
      <c r="E32" s="1">
        <v>0</v>
      </c>
      <c r="F32" s="1">
        <v>0</v>
      </c>
      <c r="G32" s="1">
        <v>36</v>
      </c>
    </row>
    <row r="33" spans="1:7" ht="12.75">
      <c r="A33" s="3" t="s">
        <v>46</v>
      </c>
      <c r="B33" s="3" t="s">
        <v>174</v>
      </c>
      <c r="C33" s="1">
        <v>23</v>
      </c>
      <c r="D33" s="1">
        <v>23</v>
      </c>
      <c r="E33" s="1">
        <v>0</v>
      </c>
      <c r="F33" s="1">
        <v>0</v>
      </c>
      <c r="G33" s="1">
        <v>0</v>
      </c>
    </row>
    <row r="34" spans="1:7" ht="12.75">
      <c r="A34" s="3" t="s">
        <v>47</v>
      </c>
      <c r="B34" s="3" t="s">
        <v>174</v>
      </c>
      <c r="C34" s="1">
        <v>74</v>
      </c>
      <c r="D34" s="1">
        <v>74</v>
      </c>
      <c r="E34" s="1">
        <v>0</v>
      </c>
      <c r="F34" s="1">
        <v>0</v>
      </c>
      <c r="G34" s="1">
        <v>0</v>
      </c>
    </row>
    <row r="35" spans="1:7" ht="12.75">
      <c r="A35" s="3" t="s">
        <v>48</v>
      </c>
      <c r="B35" s="3" t="s">
        <v>15</v>
      </c>
      <c r="C35" s="1">
        <v>106</v>
      </c>
      <c r="D35" s="1">
        <v>106</v>
      </c>
      <c r="E35" s="1">
        <v>0</v>
      </c>
      <c r="F35" s="1">
        <v>0</v>
      </c>
      <c r="G35" s="1">
        <v>0</v>
      </c>
    </row>
    <row r="36" spans="1:7" ht="12.75">
      <c r="A36" s="3" t="s">
        <v>49</v>
      </c>
      <c r="B36" s="3" t="s">
        <v>90</v>
      </c>
      <c r="C36" s="1">
        <v>5</v>
      </c>
      <c r="D36" s="1">
        <v>5</v>
      </c>
      <c r="E36" s="1">
        <v>0</v>
      </c>
      <c r="F36" s="1">
        <v>0</v>
      </c>
      <c r="G36" s="1">
        <v>0</v>
      </c>
    </row>
    <row r="37" spans="1:7" ht="12.75">
      <c r="A37" s="3" t="s">
        <v>50</v>
      </c>
      <c r="B37" s="3" t="s">
        <v>148</v>
      </c>
      <c r="C37" s="1">
        <v>34</v>
      </c>
      <c r="D37" s="1">
        <v>34</v>
      </c>
      <c r="E37" s="1">
        <v>0</v>
      </c>
      <c r="F37" s="1">
        <v>0</v>
      </c>
      <c r="G37" s="1">
        <v>0</v>
      </c>
    </row>
    <row r="38" spans="1:7" ht="12.75">
      <c r="A38" s="3" t="s">
        <v>51</v>
      </c>
      <c r="B38" s="3" t="s">
        <v>90</v>
      </c>
      <c r="C38" s="1">
        <v>8</v>
      </c>
      <c r="D38" s="1">
        <v>8</v>
      </c>
      <c r="E38" s="1">
        <v>0</v>
      </c>
      <c r="F38" s="1">
        <v>0</v>
      </c>
      <c r="G38" s="1">
        <v>0</v>
      </c>
    </row>
    <row r="39" spans="1:7" ht="12.75">
      <c r="A39" s="3" t="s">
        <v>52</v>
      </c>
      <c r="B39" s="3" t="s">
        <v>148</v>
      </c>
      <c r="C39" s="1">
        <v>63</v>
      </c>
      <c r="D39" s="1">
        <v>63</v>
      </c>
      <c r="E39" s="1">
        <v>0</v>
      </c>
      <c r="F39" s="1">
        <v>0</v>
      </c>
      <c r="G39" s="1">
        <v>0</v>
      </c>
    </row>
    <row r="40" spans="1:7" ht="12.75">
      <c r="A40" s="3" t="s">
        <v>53</v>
      </c>
      <c r="B40" s="3" t="s">
        <v>174</v>
      </c>
      <c r="C40" s="1">
        <v>59</v>
      </c>
      <c r="D40" s="1">
        <v>59</v>
      </c>
      <c r="E40" s="1">
        <v>0</v>
      </c>
      <c r="F40" s="1">
        <v>0</v>
      </c>
      <c r="G40" s="1">
        <v>0</v>
      </c>
    </row>
    <row r="41" spans="1:7" ht="12.75">
      <c r="A41" s="3" t="s">
        <v>6</v>
      </c>
      <c r="B41" s="3" t="s">
        <v>69</v>
      </c>
      <c r="C41" s="1">
        <v>280</v>
      </c>
      <c r="D41" s="1">
        <v>166</v>
      </c>
      <c r="E41" s="1">
        <v>2</v>
      </c>
      <c r="F41" s="1">
        <v>4</v>
      </c>
      <c r="G41" s="1">
        <v>108</v>
      </c>
    </row>
    <row r="42" spans="1:7" ht="12.75">
      <c r="A42" s="3" t="s">
        <v>54</v>
      </c>
      <c r="B42" s="3" t="s">
        <v>69</v>
      </c>
      <c r="C42" s="1">
        <v>7</v>
      </c>
      <c r="D42" s="1">
        <v>7</v>
      </c>
      <c r="E42" s="1">
        <v>0</v>
      </c>
      <c r="F42" s="1">
        <v>0</v>
      </c>
      <c r="G42" s="1">
        <v>0</v>
      </c>
    </row>
    <row r="43" spans="1:7" ht="12.75">
      <c r="A43" s="3" t="s">
        <v>55</v>
      </c>
      <c r="B43" s="3" t="s">
        <v>174</v>
      </c>
      <c r="C43" s="1">
        <v>25</v>
      </c>
      <c r="D43" s="1">
        <v>25</v>
      </c>
      <c r="E43" s="1">
        <v>0</v>
      </c>
      <c r="F43" s="1">
        <v>0</v>
      </c>
      <c r="G43" s="1">
        <v>0</v>
      </c>
    </row>
    <row r="44" spans="1:7" ht="12.75">
      <c r="A44" s="3" t="s">
        <v>7</v>
      </c>
      <c r="B44" s="3" t="s">
        <v>14</v>
      </c>
      <c r="C44" s="1">
        <v>54</v>
      </c>
      <c r="D44" s="1">
        <v>54</v>
      </c>
      <c r="E44" s="1">
        <v>0</v>
      </c>
      <c r="F44" s="1">
        <v>0</v>
      </c>
      <c r="G44" s="1">
        <v>0</v>
      </c>
    </row>
    <row r="45" spans="1:7" ht="12.75">
      <c r="A45" s="3" t="s">
        <v>56</v>
      </c>
      <c r="B45" s="3" t="s">
        <v>174</v>
      </c>
      <c r="C45" s="1">
        <v>58</v>
      </c>
      <c r="D45" s="1">
        <v>58</v>
      </c>
      <c r="E45" s="1">
        <v>0</v>
      </c>
      <c r="F45" s="1">
        <v>0</v>
      </c>
      <c r="G45" s="1">
        <v>0</v>
      </c>
    </row>
    <row r="46" spans="1:7" ht="12.75">
      <c r="A46" s="3" t="s">
        <v>57</v>
      </c>
      <c r="B46" s="3" t="s">
        <v>9</v>
      </c>
      <c r="C46" s="1">
        <v>23</v>
      </c>
      <c r="D46" s="1">
        <v>23</v>
      </c>
      <c r="E46" s="1">
        <v>0</v>
      </c>
      <c r="F46" s="1">
        <v>0</v>
      </c>
      <c r="G46" s="1">
        <v>0</v>
      </c>
    </row>
    <row r="47" spans="1:7" ht="12.75">
      <c r="A47" s="3" t="s">
        <v>58</v>
      </c>
      <c r="B47" s="3" t="s">
        <v>174</v>
      </c>
      <c r="C47" s="1">
        <v>83</v>
      </c>
      <c r="D47" s="1">
        <v>83</v>
      </c>
      <c r="E47" s="1">
        <v>0</v>
      </c>
      <c r="F47" s="1">
        <v>0</v>
      </c>
      <c r="G47" s="1">
        <v>0</v>
      </c>
    </row>
    <row r="48" spans="1:7" ht="12.75">
      <c r="A48" s="3" t="s">
        <v>59</v>
      </c>
      <c r="B48" s="3" t="s">
        <v>174</v>
      </c>
      <c r="C48" s="1">
        <v>77</v>
      </c>
      <c r="D48" s="1">
        <v>77</v>
      </c>
      <c r="E48" s="1">
        <v>0</v>
      </c>
      <c r="F48" s="1">
        <v>0</v>
      </c>
      <c r="G48" s="1">
        <v>0</v>
      </c>
    </row>
    <row r="49" spans="1:7" ht="12.75">
      <c r="A49" s="3" t="s">
        <v>60</v>
      </c>
      <c r="B49" s="3" t="s">
        <v>9</v>
      </c>
      <c r="C49" s="1">
        <v>-8</v>
      </c>
      <c r="D49" s="1">
        <v>3</v>
      </c>
      <c r="E49" s="1">
        <v>-2</v>
      </c>
      <c r="F49" s="1">
        <v>-3</v>
      </c>
      <c r="G49" s="1">
        <v>-6</v>
      </c>
    </row>
    <row r="50" spans="1:7" ht="12.75">
      <c r="A50" s="3" t="s">
        <v>61</v>
      </c>
      <c r="B50" s="3" t="s">
        <v>14</v>
      </c>
      <c r="C50" s="1">
        <v>33</v>
      </c>
      <c r="D50" s="1">
        <v>33</v>
      </c>
      <c r="E50" s="1">
        <v>0</v>
      </c>
      <c r="F50" s="1">
        <v>0</v>
      </c>
      <c r="G50" s="1">
        <v>0</v>
      </c>
    </row>
    <row r="51" spans="1:7" ht="12.75">
      <c r="A51" s="3" t="s">
        <v>62</v>
      </c>
      <c r="B51" s="3" t="s">
        <v>15</v>
      </c>
      <c r="C51" s="1">
        <v>64</v>
      </c>
      <c r="D51" s="1">
        <v>64</v>
      </c>
      <c r="E51" s="1">
        <v>0</v>
      </c>
      <c r="F51" s="1">
        <v>0</v>
      </c>
      <c r="G51" s="1">
        <v>0</v>
      </c>
    </row>
    <row r="52" spans="1:7" ht="12.75">
      <c r="A52" s="3" t="s">
        <v>63</v>
      </c>
      <c r="B52" s="3" t="s">
        <v>9</v>
      </c>
      <c r="C52" s="1">
        <v>15</v>
      </c>
      <c r="D52" s="1">
        <v>15</v>
      </c>
      <c r="E52" s="1">
        <v>0</v>
      </c>
      <c r="F52" s="1">
        <v>0</v>
      </c>
      <c r="G52" s="1">
        <v>0</v>
      </c>
    </row>
    <row r="53" spans="1:7" ht="12.75">
      <c r="A53" s="3" t="s">
        <v>64</v>
      </c>
      <c r="B53" s="3" t="s">
        <v>166</v>
      </c>
      <c r="C53" s="1">
        <v>9</v>
      </c>
      <c r="D53" s="1">
        <v>9</v>
      </c>
      <c r="E53" s="1">
        <v>0</v>
      </c>
      <c r="F53" s="1">
        <v>0</v>
      </c>
      <c r="G53" s="1">
        <v>0</v>
      </c>
    </row>
    <row r="54" spans="1:7" ht="12.75">
      <c r="A54" s="3" t="s">
        <v>65</v>
      </c>
      <c r="B54" s="3" t="s">
        <v>69</v>
      </c>
      <c r="C54" s="1">
        <v>34</v>
      </c>
      <c r="D54" s="1">
        <v>34</v>
      </c>
      <c r="E54" s="1">
        <v>0</v>
      </c>
      <c r="F54" s="1">
        <v>0</v>
      </c>
      <c r="G54" s="1">
        <v>0</v>
      </c>
    </row>
    <row r="55" spans="1:7" ht="12.75">
      <c r="A55" s="3" t="s">
        <v>66</v>
      </c>
      <c r="B55" s="3" t="s">
        <v>148</v>
      </c>
      <c r="C55" s="1">
        <v>128</v>
      </c>
      <c r="D55" s="1">
        <v>93</v>
      </c>
      <c r="E55" s="1">
        <v>0</v>
      </c>
      <c r="F55" s="1">
        <v>-9</v>
      </c>
      <c r="G55" s="1">
        <v>44</v>
      </c>
    </row>
    <row r="56" spans="1:7" ht="12.75">
      <c r="A56" s="3" t="s">
        <v>67</v>
      </c>
      <c r="B56" s="3" t="s">
        <v>9</v>
      </c>
      <c r="C56" s="1">
        <v>62</v>
      </c>
      <c r="D56" s="1">
        <v>62</v>
      </c>
      <c r="E56" s="1">
        <v>0</v>
      </c>
      <c r="F56" s="1">
        <v>0</v>
      </c>
      <c r="G56" s="1">
        <v>0</v>
      </c>
    </row>
    <row r="57" spans="1:7" ht="12.75">
      <c r="A57" s="3" t="s">
        <v>68</v>
      </c>
      <c r="B57" s="3" t="s">
        <v>174</v>
      </c>
      <c r="C57" s="1">
        <v>50</v>
      </c>
      <c r="D57" s="1">
        <v>50</v>
      </c>
      <c r="E57" s="1">
        <v>0</v>
      </c>
      <c r="F57" s="1">
        <v>0</v>
      </c>
      <c r="G57" s="1">
        <v>0</v>
      </c>
    </row>
    <row r="58" spans="1:7" ht="12.75">
      <c r="A58" s="3" t="s">
        <v>69</v>
      </c>
      <c r="B58" s="3" t="s">
        <v>69</v>
      </c>
      <c r="C58" s="1">
        <v>65</v>
      </c>
      <c r="D58" s="1">
        <v>65</v>
      </c>
      <c r="E58" s="1">
        <v>0</v>
      </c>
      <c r="F58" s="1">
        <v>0</v>
      </c>
      <c r="G58" s="1">
        <v>0</v>
      </c>
    </row>
    <row r="59" spans="1:7" ht="12.75">
      <c r="A59" s="3" t="s">
        <v>70</v>
      </c>
      <c r="B59" s="3" t="s">
        <v>9</v>
      </c>
      <c r="C59" s="1">
        <v>135</v>
      </c>
      <c r="D59" s="1">
        <v>128</v>
      </c>
      <c r="E59" s="1">
        <v>2</v>
      </c>
      <c r="F59" s="1">
        <v>0</v>
      </c>
      <c r="G59" s="1">
        <v>5</v>
      </c>
    </row>
    <row r="60" spans="1:7" ht="12.75">
      <c r="A60" s="3" t="s">
        <v>71</v>
      </c>
      <c r="B60" s="3" t="s">
        <v>15</v>
      </c>
      <c r="C60" s="1">
        <v>2</v>
      </c>
      <c r="D60" s="1">
        <v>2</v>
      </c>
      <c r="E60" s="1">
        <v>0</v>
      </c>
      <c r="F60" s="1">
        <v>0</v>
      </c>
      <c r="G60" s="1">
        <v>0</v>
      </c>
    </row>
    <row r="61" spans="1:7" ht="12.75">
      <c r="A61" s="3" t="s">
        <v>72</v>
      </c>
      <c r="B61" s="3" t="s">
        <v>9</v>
      </c>
      <c r="C61" s="1">
        <v>177</v>
      </c>
      <c r="D61" s="1">
        <v>180</v>
      </c>
      <c r="E61" s="1">
        <v>0</v>
      </c>
      <c r="F61" s="1">
        <v>-3</v>
      </c>
      <c r="G61" s="1">
        <v>0</v>
      </c>
    </row>
    <row r="62" spans="1:7" ht="12.75">
      <c r="A62" s="3" t="s">
        <v>73</v>
      </c>
      <c r="B62" s="3" t="s">
        <v>90</v>
      </c>
      <c r="C62" s="1">
        <v>31</v>
      </c>
      <c r="D62" s="1">
        <v>31</v>
      </c>
      <c r="E62" s="1">
        <v>0</v>
      </c>
      <c r="F62" s="1">
        <v>0</v>
      </c>
      <c r="G62" s="1">
        <v>0</v>
      </c>
    </row>
    <row r="63" spans="1:7" ht="12.75">
      <c r="A63" s="3" t="s">
        <v>74</v>
      </c>
      <c r="B63" s="3" t="s">
        <v>9</v>
      </c>
      <c r="C63" s="1">
        <v>73</v>
      </c>
      <c r="D63" s="1">
        <v>73</v>
      </c>
      <c r="E63" s="1">
        <v>0</v>
      </c>
      <c r="F63" s="1">
        <v>0</v>
      </c>
      <c r="G63" s="1">
        <v>0</v>
      </c>
    </row>
    <row r="64" spans="1:7" ht="12.75">
      <c r="A64" s="3" t="s">
        <v>75</v>
      </c>
      <c r="B64" s="3" t="s">
        <v>69</v>
      </c>
      <c r="C64" s="1">
        <v>48</v>
      </c>
      <c r="D64" s="1">
        <v>41</v>
      </c>
      <c r="E64" s="1">
        <v>7</v>
      </c>
      <c r="F64" s="1">
        <v>0</v>
      </c>
      <c r="G64" s="1">
        <v>0</v>
      </c>
    </row>
    <row r="65" spans="1:7" ht="12.75">
      <c r="A65" s="3" t="s">
        <v>76</v>
      </c>
      <c r="B65" s="3" t="s">
        <v>15</v>
      </c>
      <c r="C65" s="1">
        <v>39</v>
      </c>
      <c r="D65" s="1">
        <v>42</v>
      </c>
      <c r="E65" s="1">
        <v>-4</v>
      </c>
      <c r="F65" s="1">
        <v>1</v>
      </c>
      <c r="G65" s="1">
        <v>0</v>
      </c>
    </row>
    <row r="66" spans="1:7" ht="12.75">
      <c r="A66" s="3" t="s">
        <v>8</v>
      </c>
      <c r="B66" s="3" t="s">
        <v>15</v>
      </c>
      <c r="C66" s="1">
        <v>129</v>
      </c>
      <c r="D66" s="1">
        <v>123</v>
      </c>
      <c r="E66" s="1">
        <v>-6</v>
      </c>
      <c r="F66" s="1">
        <v>0</v>
      </c>
      <c r="G66" s="1">
        <v>12</v>
      </c>
    </row>
    <row r="67" spans="1:7" ht="12.75">
      <c r="A67" s="3" t="s">
        <v>77</v>
      </c>
      <c r="B67" s="3" t="s">
        <v>14</v>
      </c>
      <c r="C67" s="1">
        <v>103</v>
      </c>
      <c r="D67" s="1">
        <v>103</v>
      </c>
      <c r="E67" s="1">
        <v>0</v>
      </c>
      <c r="F67" s="1">
        <v>0</v>
      </c>
      <c r="G67" s="1">
        <v>0</v>
      </c>
    </row>
    <row r="68" spans="1:7" ht="12.75">
      <c r="A68" s="3" t="s">
        <v>78</v>
      </c>
      <c r="B68" s="3" t="s">
        <v>174</v>
      </c>
      <c r="C68" s="1">
        <v>41</v>
      </c>
      <c r="D68" s="1">
        <v>41</v>
      </c>
      <c r="E68" s="1">
        <v>0</v>
      </c>
      <c r="F68" s="1">
        <v>0</v>
      </c>
      <c r="G68" s="1">
        <v>0</v>
      </c>
    </row>
    <row r="69" spans="1:7" ht="12.75">
      <c r="A69" s="3" t="s">
        <v>79</v>
      </c>
      <c r="B69" s="3" t="s">
        <v>14</v>
      </c>
      <c r="C69" s="1">
        <v>190</v>
      </c>
      <c r="D69" s="1">
        <v>97</v>
      </c>
      <c r="E69" s="1">
        <v>-3</v>
      </c>
      <c r="F69" s="1">
        <v>0</v>
      </c>
      <c r="G69" s="1">
        <v>96</v>
      </c>
    </row>
    <row r="70" spans="1:7" ht="12.75">
      <c r="A70" s="3" t="s">
        <v>80</v>
      </c>
      <c r="B70" s="3" t="s">
        <v>166</v>
      </c>
      <c r="C70" s="1">
        <v>17</v>
      </c>
      <c r="D70" s="1">
        <v>17</v>
      </c>
      <c r="E70" s="1">
        <v>0</v>
      </c>
      <c r="F70" s="1">
        <v>0</v>
      </c>
      <c r="G70" s="1">
        <v>0</v>
      </c>
    </row>
    <row r="71" spans="1:7" ht="12.75">
      <c r="A71" s="3" t="s">
        <v>9</v>
      </c>
      <c r="B71" s="3" t="s">
        <v>9</v>
      </c>
      <c r="C71" s="1">
        <v>-244</v>
      </c>
      <c r="D71" s="1">
        <v>26</v>
      </c>
      <c r="E71" s="1">
        <v>-6</v>
      </c>
      <c r="F71" s="1">
        <v>-37</v>
      </c>
      <c r="G71" s="1">
        <v>-227</v>
      </c>
    </row>
    <row r="72" spans="1:7" ht="12.75">
      <c r="A72" s="3" t="s">
        <v>81</v>
      </c>
      <c r="B72" s="3" t="s">
        <v>9</v>
      </c>
      <c r="C72" s="1">
        <v>1</v>
      </c>
      <c r="D72" s="1">
        <v>1</v>
      </c>
      <c r="E72" s="1">
        <v>0</v>
      </c>
      <c r="F72" s="1">
        <v>0</v>
      </c>
      <c r="G72" s="1">
        <v>0</v>
      </c>
    </row>
    <row r="73" spans="1:7" ht="12.75">
      <c r="A73" s="3" t="s">
        <v>82</v>
      </c>
      <c r="B73" s="3" t="s">
        <v>90</v>
      </c>
      <c r="C73" s="1">
        <v>26</v>
      </c>
      <c r="D73" s="1">
        <v>26</v>
      </c>
      <c r="E73" s="1">
        <v>0</v>
      </c>
      <c r="F73" s="1">
        <v>0</v>
      </c>
      <c r="G73" s="1">
        <v>0</v>
      </c>
    </row>
    <row r="74" spans="1:7" ht="12.75">
      <c r="A74" s="3" t="s">
        <v>83</v>
      </c>
      <c r="B74" s="3" t="s">
        <v>148</v>
      </c>
      <c r="C74" s="1">
        <v>78</v>
      </c>
      <c r="D74" s="1">
        <v>78</v>
      </c>
      <c r="E74" s="1">
        <v>0</v>
      </c>
      <c r="F74" s="1">
        <v>0</v>
      </c>
      <c r="G74" s="1">
        <v>0</v>
      </c>
    </row>
    <row r="75" spans="1:7" ht="12.75">
      <c r="A75" s="3" t="s">
        <v>84</v>
      </c>
      <c r="B75" s="3" t="s">
        <v>90</v>
      </c>
      <c r="C75" s="1">
        <v>13</v>
      </c>
      <c r="D75" s="1">
        <v>13</v>
      </c>
      <c r="E75" s="1">
        <v>0</v>
      </c>
      <c r="F75" s="1">
        <v>0</v>
      </c>
      <c r="G75" s="1">
        <v>0</v>
      </c>
    </row>
    <row r="76" spans="1:7" ht="12.75">
      <c r="A76" s="3" t="s">
        <v>85</v>
      </c>
      <c r="B76" s="3" t="s">
        <v>166</v>
      </c>
      <c r="C76" s="1">
        <v>23</v>
      </c>
      <c r="D76" s="1">
        <v>23</v>
      </c>
      <c r="E76" s="1">
        <v>0</v>
      </c>
      <c r="F76" s="1">
        <v>0</v>
      </c>
      <c r="G76" s="1">
        <v>0</v>
      </c>
    </row>
    <row r="77" spans="1:7" ht="12.75">
      <c r="A77" s="3" t="s">
        <v>86</v>
      </c>
      <c r="B77" s="3" t="s">
        <v>174</v>
      </c>
      <c r="C77" s="1">
        <v>73</v>
      </c>
      <c r="D77" s="1">
        <v>73</v>
      </c>
      <c r="E77" s="1">
        <v>0</v>
      </c>
      <c r="F77" s="1">
        <v>0</v>
      </c>
      <c r="G77" s="1">
        <v>0</v>
      </c>
    </row>
    <row r="78" spans="1:7" ht="12.75">
      <c r="A78" s="3" t="s">
        <v>87</v>
      </c>
      <c r="B78" s="3" t="s">
        <v>15</v>
      </c>
      <c r="C78" s="1">
        <v>39</v>
      </c>
      <c r="D78" s="1">
        <v>39</v>
      </c>
      <c r="E78" s="1">
        <v>0</v>
      </c>
      <c r="F78" s="1">
        <v>0</v>
      </c>
      <c r="G78" s="1">
        <v>0</v>
      </c>
    </row>
    <row r="79" spans="1:7" ht="12.75">
      <c r="A79" s="3" t="s">
        <v>88</v>
      </c>
      <c r="B79" s="3" t="s">
        <v>15</v>
      </c>
      <c r="C79" s="1">
        <v>37</v>
      </c>
      <c r="D79" s="1">
        <v>37</v>
      </c>
      <c r="E79" s="1">
        <v>0</v>
      </c>
      <c r="F79" s="1">
        <v>0</v>
      </c>
      <c r="G79" s="1">
        <v>0</v>
      </c>
    </row>
    <row r="80" spans="1:7" ht="12.75">
      <c r="A80" s="3" t="s">
        <v>89</v>
      </c>
      <c r="B80" s="3" t="s">
        <v>15</v>
      </c>
      <c r="C80" s="1">
        <v>25</v>
      </c>
      <c r="D80" s="1">
        <v>25</v>
      </c>
      <c r="E80" s="1">
        <v>0</v>
      </c>
      <c r="F80" s="1">
        <v>0</v>
      </c>
      <c r="G80" s="1">
        <v>0</v>
      </c>
    </row>
    <row r="81" spans="1:7" ht="12.75">
      <c r="A81" s="3" t="s">
        <v>90</v>
      </c>
      <c r="B81" s="3" t="s">
        <v>90</v>
      </c>
      <c r="C81" s="1">
        <v>43</v>
      </c>
      <c r="D81" s="1">
        <v>43</v>
      </c>
      <c r="E81" s="1">
        <v>0</v>
      </c>
      <c r="F81" s="1">
        <v>0</v>
      </c>
      <c r="G81" s="1">
        <v>0</v>
      </c>
    </row>
    <row r="82" spans="1:7" ht="12.75">
      <c r="A82" s="3" t="s">
        <v>91</v>
      </c>
      <c r="B82" s="3" t="s">
        <v>15</v>
      </c>
      <c r="C82" s="1">
        <v>16</v>
      </c>
      <c r="D82" s="1">
        <v>16</v>
      </c>
      <c r="E82" s="1">
        <v>0</v>
      </c>
      <c r="F82" s="1">
        <v>0</v>
      </c>
      <c r="G82" s="1">
        <v>0</v>
      </c>
    </row>
    <row r="83" spans="1:7" ht="12.75">
      <c r="A83" s="3" t="s">
        <v>92</v>
      </c>
      <c r="B83" s="3" t="s">
        <v>14</v>
      </c>
      <c r="C83" s="1">
        <v>79</v>
      </c>
      <c r="D83" s="1">
        <v>79</v>
      </c>
      <c r="E83" s="1">
        <v>0</v>
      </c>
      <c r="F83" s="1">
        <v>0</v>
      </c>
      <c r="G83" s="1">
        <v>0</v>
      </c>
    </row>
    <row r="84" spans="1:7" ht="12.75">
      <c r="A84" s="3" t="s">
        <v>93</v>
      </c>
      <c r="B84" s="3" t="s">
        <v>9</v>
      </c>
      <c r="C84" s="1">
        <v>112</v>
      </c>
      <c r="D84" s="1">
        <v>102</v>
      </c>
      <c r="E84" s="1">
        <v>0</v>
      </c>
      <c r="F84" s="1">
        <v>0</v>
      </c>
      <c r="G84" s="1">
        <v>10</v>
      </c>
    </row>
    <row r="85" spans="1:7" ht="12.75">
      <c r="A85" s="3" t="s">
        <v>94</v>
      </c>
      <c r="B85" s="3" t="s">
        <v>148</v>
      </c>
      <c r="C85" s="1">
        <v>80</v>
      </c>
      <c r="D85" s="1">
        <v>70</v>
      </c>
      <c r="E85" s="1">
        <v>-2</v>
      </c>
      <c r="F85" s="1">
        <v>12</v>
      </c>
      <c r="G85" s="1">
        <v>0</v>
      </c>
    </row>
    <row r="86" spans="1:7" ht="12.75">
      <c r="A86" s="3" t="s">
        <v>95</v>
      </c>
      <c r="B86" s="3" t="s">
        <v>9</v>
      </c>
      <c r="C86" s="1">
        <v>38</v>
      </c>
      <c r="D86" s="1">
        <v>38</v>
      </c>
      <c r="E86" s="1">
        <v>0</v>
      </c>
      <c r="F86" s="1">
        <v>0</v>
      </c>
      <c r="G86" s="1">
        <v>0</v>
      </c>
    </row>
    <row r="87" spans="1:7" ht="12.75">
      <c r="A87" s="3" t="s">
        <v>10</v>
      </c>
      <c r="B87" s="3" t="s">
        <v>14</v>
      </c>
      <c r="C87" s="1">
        <v>-105</v>
      </c>
      <c r="D87" s="1">
        <v>29</v>
      </c>
      <c r="E87" s="1">
        <v>-22</v>
      </c>
      <c r="F87" s="1">
        <v>-66</v>
      </c>
      <c r="G87" s="1">
        <v>-46</v>
      </c>
    </row>
    <row r="88" spans="1:7" ht="12.75">
      <c r="A88" s="3" t="s">
        <v>96</v>
      </c>
      <c r="B88" s="3" t="s">
        <v>14</v>
      </c>
      <c r="C88" s="1">
        <v>29</v>
      </c>
      <c r="D88" s="1">
        <v>29</v>
      </c>
      <c r="E88" s="1">
        <v>0</v>
      </c>
      <c r="F88" s="1">
        <v>0</v>
      </c>
      <c r="G88" s="1">
        <v>0</v>
      </c>
    </row>
    <row r="89" spans="1:7" ht="12.75">
      <c r="A89" s="3" t="s">
        <v>97</v>
      </c>
      <c r="B89" s="3" t="s">
        <v>174</v>
      </c>
      <c r="C89" s="1">
        <v>24</v>
      </c>
      <c r="D89" s="1">
        <v>24</v>
      </c>
      <c r="E89" s="1">
        <v>0</v>
      </c>
      <c r="F89" s="1">
        <v>0</v>
      </c>
      <c r="G89" s="1">
        <v>0</v>
      </c>
    </row>
    <row r="90" spans="1:7" ht="12.75">
      <c r="A90" s="3" t="s">
        <v>11</v>
      </c>
      <c r="B90" s="3" t="s">
        <v>174</v>
      </c>
      <c r="C90" s="1">
        <v>142</v>
      </c>
      <c r="D90" s="1">
        <v>87</v>
      </c>
      <c r="E90" s="1">
        <v>0</v>
      </c>
      <c r="F90" s="1">
        <v>0</v>
      </c>
      <c r="G90" s="1">
        <v>55</v>
      </c>
    </row>
    <row r="91" spans="1:7" ht="12.75">
      <c r="A91" s="3" t="s">
        <v>12</v>
      </c>
      <c r="B91" s="3" t="s">
        <v>14</v>
      </c>
      <c r="C91" s="1">
        <v>217</v>
      </c>
      <c r="D91" s="1">
        <v>116</v>
      </c>
      <c r="E91" s="1">
        <v>0</v>
      </c>
      <c r="F91" s="1">
        <v>0</v>
      </c>
      <c r="G91" s="1">
        <v>101</v>
      </c>
    </row>
    <row r="92" spans="1:7" ht="12.75">
      <c r="A92" s="3" t="s">
        <v>98</v>
      </c>
      <c r="B92" s="3" t="s">
        <v>69</v>
      </c>
      <c r="C92" s="1">
        <v>67</v>
      </c>
      <c r="D92" s="1">
        <v>67</v>
      </c>
      <c r="E92" s="1">
        <v>0</v>
      </c>
      <c r="F92" s="1">
        <v>0</v>
      </c>
      <c r="G92" s="1">
        <v>0</v>
      </c>
    </row>
    <row r="93" spans="1:7" ht="12.75">
      <c r="A93" s="3" t="s">
        <v>99</v>
      </c>
      <c r="B93" s="3" t="s">
        <v>15</v>
      </c>
      <c r="C93" s="1">
        <v>31</v>
      </c>
      <c r="D93" s="1">
        <v>31</v>
      </c>
      <c r="E93" s="1">
        <v>0</v>
      </c>
      <c r="F93" s="1">
        <v>0</v>
      </c>
      <c r="G93" s="1">
        <v>0</v>
      </c>
    </row>
    <row r="94" spans="1:7" ht="12.75">
      <c r="A94" s="3" t="s">
        <v>100</v>
      </c>
      <c r="B94" s="3" t="s">
        <v>90</v>
      </c>
      <c r="C94" s="1">
        <v>13</v>
      </c>
      <c r="D94" s="1">
        <v>9</v>
      </c>
      <c r="E94" s="1">
        <v>0</v>
      </c>
      <c r="F94" s="1">
        <v>4</v>
      </c>
      <c r="G94" s="1">
        <v>0</v>
      </c>
    </row>
    <row r="95" spans="1:7" ht="12.75">
      <c r="A95" s="3" t="s">
        <v>101</v>
      </c>
      <c r="B95" s="3" t="s">
        <v>14</v>
      </c>
      <c r="C95" s="1">
        <v>63</v>
      </c>
      <c r="D95" s="1">
        <v>63</v>
      </c>
      <c r="E95" s="1">
        <v>0</v>
      </c>
      <c r="F95" s="1">
        <v>0</v>
      </c>
      <c r="G95" s="1">
        <v>0</v>
      </c>
    </row>
    <row r="96" spans="1:7" ht="12.75">
      <c r="A96" s="3" t="s">
        <v>13</v>
      </c>
      <c r="B96" s="3" t="s">
        <v>9</v>
      </c>
      <c r="C96" s="1">
        <v>-95</v>
      </c>
      <c r="D96" s="1">
        <v>8</v>
      </c>
      <c r="E96" s="1">
        <v>-18</v>
      </c>
      <c r="F96" s="1">
        <v>-19</v>
      </c>
      <c r="G96" s="1">
        <v>-66</v>
      </c>
    </row>
    <row r="97" spans="1:7" ht="12.75">
      <c r="A97" s="3" t="s">
        <v>102</v>
      </c>
      <c r="B97" s="3" t="s">
        <v>69</v>
      </c>
      <c r="C97" s="1">
        <v>16</v>
      </c>
      <c r="D97" s="1">
        <v>14</v>
      </c>
      <c r="E97" s="1">
        <v>2</v>
      </c>
      <c r="F97" s="1">
        <v>0</v>
      </c>
      <c r="G97" s="1">
        <v>0</v>
      </c>
    </row>
    <row r="98" spans="1:7" ht="12.75">
      <c r="A98" s="3" t="s">
        <v>103</v>
      </c>
      <c r="B98" s="3" t="s">
        <v>69</v>
      </c>
      <c r="C98" s="1">
        <v>27</v>
      </c>
      <c r="D98" s="1">
        <v>27</v>
      </c>
      <c r="E98" s="1">
        <v>0</v>
      </c>
      <c r="F98" s="1">
        <v>0</v>
      </c>
      <c r="G98" s="1">
        <v>0</v>
      </c>
    </row>
    <row r="99" spans="1:7" ht="12.75">
      <c r="A99" s="3" t="s">
        <v>104</v>
      </c>
      <c r="B99" s="3" t="s">
        <v>90</v>
      </c>
      <c r="C99" s="1">
        <v>30</v>
      </c>
      <c r="D99" s="1">
        <v>30</v>
      </c>
      <c r="E99" s="1">
        <v>0</v>
      </c>
      <c r="F99" s="1">
        <v>0</v>
      </c>
      <c r="G99" s="1">
        <v>0</v>
      </c>
    </row>
    <row r="100" spans="1:7" ht="12.75">
      <c r="A100" s="3" t="s">
        <v>14</v>
      </c>
      <c r="B100" s="3" t="s">
        <v>14</v>
      </c>
      <c r="C100" s="1">
        <v>234</v>
      </c>
      <c r="D100" s="1">
        <v>173</v>
      </c>
      <c r="E100" s="1">
        <v>16</v>
      </c>
      <c r="F100" s="1">
        <v>0</v>
      </c>
      <c r="G100" s="1">
        <v>45</v>
      </c>
    </row>
    <row r="101" spans="1:7" ht="12.75">
      <c r="A101" s="3" t="s">
        <v>15</v>
      </c>
      <c r="B101" s="3" t="s">
        <v>15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</row>
    <row r="102" spans="1:7" ht="12.75">
      <c r="A102" s="3" t="s">
        <v>105</v>
      </c>
      <c r="B102" s="3" t="s">
        <v>90</v>
      </c>
      <c r="C102" s="1">
        <v>173</v>
      </c>
      <c r="D102" s="1">
        <v>173</v>
      </c>
      <c r="E102" s="1">
        <v>0</v>
      </c>
      <c r="F102" s="1">
        <v>0</v>
      </c>
      <c r="G102" s="1">
        <v>0</v>
      </c>
    </row>
    <row r="103" spans="1:7" ht="12.75">
      <c r="A103" s="3" t="s">
        <v>106</v>
      </c>
      <c r="B103" s="3" t="s">
        <v>9</v>
      </c>
      <c r="C103" s="1">
        <v>90</v>
      </c>
      <c r="D103" s="1">
        <v>90</v>
      </c>
      <c r="E103" s="1">
        <v>0</v>
      </c>
      <c r="F103" s="1">
        <v>0</v>
      </c>
      <c r="G103" s="1">
        <v>0</v>
      </c>
    </row>
    <row r="104" spans="1:7" ht="12.75">
      <c r="A104" s="3" t="s">
        <v>107</v>
      </c>
      <c r="B104" s="3" t="s">
        <v>69</v>
      </c>
      <c r="C104" s="1">
        <v>203</v>
      </c>
      <c r="D104" s="1">
        <v>203</v>
      </c>
      <c r="E104" s="1">
        <v>0</v>
      </c>
      <c r="F104" s="1">
        <v>0</v>
      </c>
      <c r="G104" s="1">
        <v>0</v>
      </c>
    </row>
    <row r="105" spans="1:7" ht="12.75">
      <c r="A105" s="3" t="s">
        <v>108</v>
      </c>
      <c r="B105" s="3" t="s">
        <v>90</v>
      </c>
      <c r="C105" s="1">
        <v>3</v>
      </c>
      <c r="D105" s="1">
        <v>3</v>
      </c>
      <c r="E105" s="1">
        <v>0</v>
      </c>
      <c r="F105" s="1">
        <v>0</v>
      </c>
      <c r="G105" s="1">
        <v>0</v>
      </c>
    </row>
    <row r="106" spans="1:7" ht="12.75">
      <c r="A106" s="3" t="s">
        <v>109</v>
      </c>
      <c r="B106" s="3" t="s">
        <v>14</v>
      </c>
      <c r="C106" s="1">
        <v>28</v>
      </c>
      <c r="D106" s="1">
        <v>28</v>
      </c>
      <c r="E106" s="1">
        <v>0</v>
      </c>
      <c r="F106" s="1">
        <v>0</v>
      </c>
      <c r="G106" s="1">
        <v>0</v>
      </c>
    </row>
    <row r="107" spans="1:7" ht="12.75">
      <c r="A107" s="3" t="s">
        <v>110</v>
      </c>
      <c r="B107" s="3" t="s">
        <v>90</v>
      </c>
      <c r="C107" s="1">
        <v>6</v>
      </c>
      <c r="D107" s="1">
        <v>6</v>
      </c>
      <c r="E107" s="1">
        <v>0</v>
      </c>
      <c r="F107" s="1">
        <v>0</v>
      </c>
      <c r="G107" s="1">
        <v>0</v>
      </c>
    </row>
    <row r="108" spans="1:7" ht="12.75">
      <c r="A108" s="3" t="s">
        <v>111</v>
      </c>
      <c r="B108" s="3" t="s">
        <v>14</v>
      </c>
      <c r="C108" s="1">
        <v>209</v>
      </c>
      <c r="D108" s="1">
        <v>48</v>
      </c>
      <c r="E108" s="1">
        <v>0</v>
      </c>
      <c r="F108" s="1">
        <v>0</v>
      </c>
      <c r="G108" s="1">
        <v>161</v>
      </c>
    </row>
    <row r="109" spans="1:7" ht="12.75">
      <c r="A109" s="3" t="s">
        <v>112</v>
      </c>
      <c r="B109" s="3" t="s">
        <v>15</v>
      </c>
      <c r="C109" s="1">
        <v>32</v>
      </c>
      <c r="D109" s="1">
        <v>32</v>
      </c>
      <c r="E109" s="1">
        <v>0</v>
      </c>
      <c r="F109" s="1">
        <v>0</v>
      </c>
      <c r="G109" s="1">
        <v>0</v>
      </c>
    </row>
    <row r="110" spans="1:7" ht="12.75">
      <c r="A110" s="3" t="s">
        <v>16</v>
      </c>
      <c r="B110" s="3" t="s">
        <v>69</v>
      </c>
      <c r="C110" s="1">
        <v>129</v>
      </c>
      <c r="D110" s="1">
        <v>77</v>
      </c>
      <c r="E110" s="1">
        <v>10</v>
      </c>
      <c r="F110" s="1">
        <v>0</v>
      </c>
      <c r="G110" s="1">
        <v>42</v>
      </c>
    </row>
    <row r="111" spans="1:7" ht="12.75">
      <c r="A111" s="3" t="s">
        <v>17</v>
      </c>
      <c r="B111" s="3" t="s">
        <v>15</v>
      </c>
      <c r="C111" s="1">
        <v>9</v>
      </c>
      <c r="D111" s="1">
        <v>13</v>
      </c>
      <c r="E111" s="1">
        <v>-3</v>
      </c>
      <c r="F111" s="1">
        <v>-1</v>
      </c>
      <c r="G111" s="1">
        <v>0</v>
      </c>
    </row>
    <row r="112" spans="1:7" ht="12.75">
      <c r="A112" s="3" t="s">
        <v>113</v>
      </c>
      <c r="B112" s="3" t="s">
        <v>15</v>
      </c>
      <c r="C112" s="1">
        <v>37</v>
      </c>
      <c r="D112" s="1">
        <v>37</v>
      </c>
      <c r="E112" s="1">
        <v>0</v>
      </c>
      <c r="F112" s="1">
        <v>0</v>
      </c>
      <c r="G112" s="1">
        <v>0</v>
      </c>
    </row>
    <row r="113" spans="1:7" ht="12.75">
      <c r="A113" s="3" t="s">
        <v>114</v>
      </c>
      <c r="B113" s="3" t="s">
        <v>174</v>
      </c>
      <c r="C113" s="1">
        <v>17</v>
      </c>
      <c r="D113" s="1">
        <v>17</v>
      </c>
      <c r="E113" s="1">
        <v>0</v>
      </c>
      <c r="F113" s="1">
        <v>0</v>
      </c>
      <c r="G113" s="1">
        <v>0</v>
      </c>
    </row>
    <row r="114" spans="1:7" ht="12.75">
      <c r="A114" s="3" t="s">
        <v>115</v>
      </c>
      <c r="B114" s="3" t="s">
        <v>14</v>
      </c>
      <c r="C114" s="1">
        <v>19</v>
      </c>
      <c r="D114" s="1">
        <v>19</v>
      </c>
      <c r="E114" s="1">
        <v>0</v>
      </c>
      <c r="F114" s="1">
        <v>0</v>
      </c>
      <c r="G114" s="1">
        <v>0</v>
      </c>
    </row>
    <row r="115" spans="1:7" ht="12.75">
      <c r="A115" s="3" t="s">
        <v>116</v>
      </c>
      <c r="B115" s="3" t="s">
        <v>14</v>
      </c>
      <c r="C115" s="1">
        <v>72</v>
      </c>
      <c r="D115" s="1">
        <v>72</v>
      </c>
      <c r="E115" s="1">
        <v>0</v>
      </c>
      <c r="F115" s="1">
        <v>0</v>
      </c>
      <c r="G115" s="1">
        <v>0</v>
      </c>
    </row>
    <row r="116" spans="1:7" ht="12.75">
      <c r="A116" s="3" t="s">
        <v>117</v>
      </c>
      <c r="B116" s="3" t="s">
        <v>166</v>
      </c>
      <c r="C116" s="1">
        <v>51</v>
      </c>
      <c r="D116" s="1">
        <v>51</v>
      </c>
      <c r="E116" s="1">
        <v>0</v>
      </c>
      <c r="F116" s="1">
        <v>0</v>
      </c>
      <c r="G116" s="1">
        <v>0</v>
      </c>
    </row>
    <row r="117" spans="1:7" ht="12.75">
      <c r="A117" s="3" t="s">
        <v>118</v>
      </c>
      <c r="B117" s="3" t="s">
        <v>9</v>
      </c>
      <c r="C117" s="1">
        <v>25</v>
      </c>
      <c r="D117" s="1">
        <v>25</v>
      </c>
      <c r="E117" s="1">
        <v>0</v>
      </c>
      <c r="F117" s="1">
        <v>0</v>
      </c>
      <c r="G117" s="1">
        <v>0</v>
      </c>
    </row>
    <row r="118" spans="1:7" ht="12.75">
      <c r="A118" s="3" t="s">
        <v>119</v>
      </c>
      <c r="B118" s="3" t="s">
        <v>90</v>
      </c>
      <c r="C118" s="1">
        <v>65</v>
      </c>
      <c r="D118" s="1">
        <v>43</v>
      </c>
      <c r="E118" s="1">
        <v>0</v>
      </c>
      <c r="F118" s="1">
        <v>0</v>
      </c>
      <c r="G118" s="1">
        <v>22</v>
      </c>
    </row>
    <row r="119" spans="1:7" ht="12.75">
      <c r="A119" s="3" t="s">
        <v>120</v>
      </c>
      <c r="B119" s="3" t="s">
        <v>166</v>
      </c>
      <c r="C119" s="1">
        <v>34</v>
      </c>
      <c r="D119" s="1">
        <v>34</v>
      </c>
      <c r="E119" s="1">
        <v>0</v>
      </c>
      <c r="F119" s="1">
        <v>0</v>
      </c>
      <c r="G119" s="1">
        <v>0</v>
      </c>
    </row>
    <row r="120" spans="1:7" ht="12.75">
      <c r="A120" s="3" t="s">
        <v>121</v>
      </c>
      <c r="B120" s="3" t="s">
        <v>174</v>
      </c>
      <c r="C120" s="1">
        <v>49</v>
      </c>
      <c r="D120" s="1">
        <v>49</v>
      </c>
      <c r="E120" s="1">
        <v>0</v>
      </c>
      <c r="F120" s="1">
        <v>0</v>
      </c>
      <c r="G120" s="1">
        <v>0</v>
      </c>
    </row>
    <row r="121" spans="1:7" ht="12.75">
      <c r="A121" s="3" t="s">
        <v>122</v>
      </c>
      <c r="B121" s="3" t="s">
        <v>15</v>
      </c>
      <c r="C121" s="1">
        <v>20</v>
      </c>
      <c r="D121" s="1">
        <v>20</v>
      </c>
      <c r="E121" s="1">
        <v>0</v>
      </c>
      <c r="F121" s="1">
        <v>0</v>
      </c>
      <c r="G121" s="1">
        <v>0</v>
      </c>
    </row>
    <row r="122" spans="1:7" ht="12.75">
      <c r="A122" s="3" t="s">
        <v>123</v>
      </c>
      <c r="B122" s="3" t="s">
        <v>14</v>
      </c>
      <c r="C122" s="1">
        <v>60</v>
      </c>
      <c r="D122" s="1">
        <v>60</v>
      </c>
      <c r="E122" s="1">
        <v>0</v>
      </c>
      <c r="F122" s="1">
        <v>0</v>
      </c>
      <c r="G122" s="1">
        <v>0</v>
      </c>
    </row>
    <row r="123" spans="1:7" ht="12.75">
      <c r="A123" s="3" t="s">
        <v>124</v>
      </c>
      <c r="B123" s="3" t="s">
        <v>166</v>
      </c>
      <c r="C123" s="1">
        <v>11</v>
      </c>
      <c r="D123" s="1">
        <v>7</v>
      </c>
      <c r="E123" s="1">
        <v>0</v>
      </c>
      <c r="F123" s="1">
        <v>4</v>
      </c>
      <c r="G123" s="1">
        <v>0</v>
      </c>
    </row>
    <row r="124" spans="1:7" ht="12.75">
      <c r="A124" s="3" t="s">
        <v>125</v>
      </c>
      <c r="B124" s="3" t="s">
        <v>69</v>
      </c>
      <c r="C124" s="1">
        <v>52</v>
      </c>
      <c r="D124" s="1">
        <v>46</v>
      </c>
      <c r="E124" s="1">
        <v>0</v>
      </c>
      <c r="F124" s="1">
        <v>0</v>
      </c>
      <c r="G124" s="1">
        <v>6</v>
      </c>
    </row>
    <row r="125" spans="1:7" ht="12.75">
      <c r="A125" s="3" t="s">
        <v>126</v>
      </c>
      <c r="B125" s="3" t="s">
        <v>69</v>
      </c>
      <c r="C125" s="1">
        <v>80</v>
      </c>
      <c r="D125" s="1">
        <v>80</v>
      </c>
      <c r="E125" s="1">
        <v>0</v>
      </c>
      <c r="F125" s="1">
        <v>0</v>
      </c>
      <c r="G125" s="1">
        <v>0</v>
      </c>
    </row>
    <row r="126" spans="1:7" ht="12.75">
      <c r="A126" s="3" t="s">
        <v>127</v>
      </c>
      <c r="B126" s="3" t="s">
        <v>9</v>
      </c>
      <c r="C126" s="1">
        <v>95</v>
      </c>
      <c r="D126" s="1">
        <v>91</v>
      </c>
      <c r="E126" s="1">
        <v>0</v>
      </c>
      <c r="F126" s="1">
        <v>4</v>
      </c>
      <c r="G126" s="1">
        <v>0</v>
      </c>
    </row>
    <row r="127" spans="1:7" ht="12.75">
      <c r="A127" s="3" t="s">
        <v>128</v>
      </c>
      <c r="B127" s="3" t="s">
        <v>90</v>
      </c>
      <c r="C127" s="1">
        <v>27</v>
      </c>
      <c r="D127" s="1">
        <v>27</v>
      </c>
      <c r="E127" s="1">
        <v>0</v>
      </c>
      <c r="F127" s="1">
        <v>0</v>
      </c>
      <c r="G127" s="1">
        <v>0</v>
      </c>
    </row>
    <row r="128" spans="1:7" ht="12.75">
      <c r="A128" s="3" t="s">
        <v>129</v>
      </c>
      <c r="B128" s="3" t="s">
        <v>15</v>
      </c>
      <c r="C128" s="1">
        <v>15</v>
      </c>
      <c r="D128" s="1">
        <v>15</v>
      </c>
      <c r="E128" s="1">
        <v>0</v>
      </c>
      <c r="F128" s="1">
        <v>0</v>
      </c>
      <c r="G128" s="1">
        <v>0</v>
      </c>
    </row>
    <row r="129" spans="1:7" ht="12.75">
      <c r="A129" s="3" t="s">
        <v>130</v>
      </c>
      <c r="B129" s="3" t="s">
        <v>90</v>
      </c>
      <c r="C129" s="1">
        <v>7</v>
      </c>
      <c r="D129" s="1">
        <v>7</v>
      </c>
      <c r="E129" s="1">
        <v>0</v>
      </c>
      <c r="F129" s="1">
        <v>0</v>
      </c>
      <c r="G129" s="1">
        <v>0</v>
      </c>
    </row>
    <row r="130" spans="1:7" ht="12.75">
      <c r="A130" s="3" t="s">
        <v>131</v>
      </c>
      <c r="B130" s="3" t="s">
        <v>166</v>
      </c>
      <c r="C130" s="1">
        <v>9</v>
      </c>
      <c r="D130" s="1">
        <v>9</v>
      </c>
      <c r="E130" s="1">
        <v>0</v>
      </c>
      <c r="F130" s="1">
        <v>0</v>
      </c>
      <c r="G130" s="1">
        <v>0</v>
      </c>
    </row>
    <row r="131" spans="1:7" ht="12.75">
      <c r="A131" s="3" t="s">
        <v>132</v>
      </c>
      <c r="B131" s="3" t="s">
        <v>14</v>
      </c>
      <c r="C131" s="1">
        <v>46</v>
      </c>
      <c r="D131" s="1">
        <v>44</v>
      </c>
      <c r="E131" s="1">
        <v>2</v>
      </c>
      <c r="F131" s="1">
        <v>0</v>
      </c>
      <c r="G131" s="1">
        <v>0</v>
      </c>
    </row>
    <row r="132" spans="1:7" ht="12.75">
      <c r="A132" s="3" t="s">
        <v>133</v>
      </c>
      <c r="B132" s="3" t="s">
        <v>90</v>
      </c>
      <c r="C132" s="1">
        <v>9</v>
      </c>
      <c r="D132" s="1">
        <v>9</v>
      </c>
      <c r="E132" s="1">
        <v>0</v>
      </c>
      <c r="F132" s="1">
        <v>0</v>
      </c>
      <c r="G132" s="1">
        <v>0</v>
      </c>
    </row>
    <row r="133" spans="1:7" ht="12.75">
      <c r="A133" s="3" t="s">
        <v>18</v>
      </c>
      <c r="B133" s="3" t="s">
        <v>69</v>
      </c>
      <c r="C133" s="1">
        <v>169</v>
      </c>
      <c r="D133" s="1">
        <v>159</v>
      </c>
      <c r="E133" s="1">
        <v>2</v>
      </c>
      <c r="F133" s="1">
        <v>8</v>
      </c>
      <c r="G133" s="1">
        <v>0</v>
      </c>
    </row>
    <row r="134" spans="1:7" ht="12.75">
      <c r="A134" s="3" t="s">
        <v>134</v>
      </c>
      <c r="B134" s="3" t="s">
        <v>69</v>
      </c>
      <c r="C134" s="1">
        <v>25</v>
      </c>
      <c r="D134" s="1">
        <v>25</v>
      </c>
      <c r="E134" s="1">
        <v>0</v>
      </c>
      <c r="F134" s="1">
        <v>0</v>
      </c>
      <c r="G134" s="1">
        <v>0</v>
      </c>
    </row>
    <row r="135" spans="1:7" ht="12.75">
      <c r="A135" s="3" t="s">
        <v>135</v>
      </c>
      <c r="B135" s="3" t="s">
        <v>9</v>
      </c>
      <c r="C135" s="1">
        <v>63</v>
      </c>
      <c r="D135" s="1">
        <v>63</v>
      </c>
      <c r="E135" s="1">
        <v>0</v>
      </c>
      <c r="F135" s="1">
        <v>0</v>
      </c>
      <c r="G135" s="1">
        <v>0</v>
      </c>
    </row>
    <row r="136" spans="1:7" ht="12.75">
      <c r="A136" s="3" t="s">
        <v>136</v>
      </c>
      <c r="B136" s="3" t="s">
        <v>148</v>
      </c>
      <c r="C136" s="1">
        <v>50</v>
      </c>
      <c r="D136" s="1">
        <v>50</v>
      </c>
      <c r="E136" s="1">
        <v>0</v>
      </c>
      <c r="F136" s="1">
        <v>0</v>
      </c>
      <c r="G136" s="1">
        <v>0</v>
      </c>
    </row>
    <row r="137" spans="1:7" ht="12.75">
      <c r="A137" s="3" t="s">
        <v>137</v>
      </c>
      <c r="B137" s="3" t="s">
        <v>9</v>
      </c>
      <c r="C137" s="1">
        <v>100</v>
      </c>
      <c r="D137" s="1">
        <v>100</v>
      </c>
      <c r="E137" s="1">
        <v>0</v>
      </c>
      <c r="F137" s="1">
        <v>0</v>
      </c>
      <c r="G137" s="1">
        <v>0</v>
      </c>
    </row>
    <row r="138" spans="1:7" ht="12.75">
      <c r="A138" s="3" t="s">
        <v>138</v>
      </c>
      <c r="B138" s="3" t="s">
        <v>14</v>
      </c>
      <c r="C138" s="1">
        <v>105</v>
      </c>
      <c r="D138" s="1">
        <v>105</v>
      </c>
      <c r="E138" s="1">
        <v>0</v>
      </c>
      <c r="F138" s="1">
        <v>0</v>
      </c>
      <c r="G138" s="1">
        <v>0</v>
      </c>
    </row>
    <row r="139" spans="1:7" ht="12.75">
      <c r="A139" s="3" t="s">
        <v>139</v>
      </c>
      <c r="B139" s="3" t="s">
        <v>9</v>
      </c>
      <c r="C139" s="1">
        <v>262</v>
      </c>
      <c r="D139" s="1">
        <v>229</v>
      </c>
      <c r="E139" s="1">
        <v>-1</v>
      </c>
      <c r="F139" s="1">
        <v>0</v>
      </c>
      <c r="G139" s="1">
        <v>34</v>
      </c>
    </row>
    <row r="140" spans="1:7" ht="12.75">
      <c r="A140" s="3" t="s">
        <v>140</v>
      </c>
      <c r="B140" s="3" t="s">
        <v>15</v>
      </c>
      <c r="C140" s="1">
        <v>3</v>
      </c>
      <c r="D140" s="1">
        <v>3</v>
      </c>
      <c r="E140" s="1">
        <v>0</v>
      </c>
      <c r="F140" s="1">
        <v>0</v>
      </c>
      <c r="G140" s="1">
        <v>0</v>
      </c>
    </row>
    <row r="141" spans="1:7" ht="12.75">
      <c r="A141" s="3" t="s">
        <v>141</v>
      </c>
      <c r="B141" s="3" t="s">
        <v>148</v>
      </c>
      <c r="C141" s="1">
        <v>50</v>
      </c>
      <c r="D141" s="1">
        <v>50</v>
      </c>
      <c r="E141" s="1">
        <v>0</v>
      </c>
      <c r="F141" s="1">
        <v>0</v>
      </c>
      <c r="G141" s="1">
        <v>0</v>
      </c>
    </row>
    <row r="142" spans="1:7" ht="12.75">
      <c r="A142" s="3" t="s">
        <v>19</v>
      </c>
      <c r="B142" s="3" t="s">
        <v>69</v>
      </c>
      <c r="C142" s="1">
        <v>375</v>
      </c>
      <c r="D142" s="1">
        <v>62</v>
      </c>
      <c r="E142" s="1">
        <v>2</v>
      </c>
      <c r="F142" s="1">
        <v>7</v>
      </c>
      <c r="G142" s="1">
        <v>304</v>
      </c>
    </row>
    <row r="143" spans="1:7" ht="12.75">
      <c r="A143" s="3" t="s">
        <v>142</v>
      </c>
      <c r="B143" s="3" t="s">
        <v>166</v>
      </c>
      <c r="C143" s="1">
        <v>25</v>
      </c>
      <c r="D143" s="1">
        <v>25</v>
      </c>
      <c r="E143" s="1">
        <v>0</v>
      </c>
      <c r="F143" s="1">
        <v>0</v>
      </c>
      <c r="G143" s="1">
        <v>0</v>
      </c>
    </row>
    <row r="144" spans="1:7" ht="12.75">
      <c r="A144" s="3" t="s">
        <v>143</v>
      </c>
      <c r="B144" s="3" t="s">
        <v>15</v>
      </c>
      <c r="C144" s="1">
        <v>64</v>
      </c>
      <c r="D144" s="1">
        <v>64</v>
      </c>
      <c r="E144" s="1">
        <v>0</v>
      </c>
      <c r="F144" s="1">
        <v>0</v>
      </c>
      <c r="G144" s="1">
        <v>0</v>
      </c>
    </row>
    <row r="145" spans="1:7" ht="12.75">
      <c r="A145" s="3" t="s">
        <v>144</v>
      </c>
      <c r="B145" s="3" t="s">
        <v>69</v>
      </c>
      <c r="C145" s="1">
        <v>34</v>
      </c>
      <c r="D145" s="1">
        <v>30</v>
      </c>
      <c r="E145" s="1">
        <v>4</v>
      </c>
      <c r="F145" s="1">
        <v>0</v>
      </c>
      <c r="G145" s="1">
        <v>0</v>
      </c>
    </row>
    <row r="146" spans="1:7" ht="12.75">
      <c r="A146" s="3" t="s">
        <v>145</v>
      </c>
      <c r="B146" s="3" t="s">
        <v>9</v>
      </c>
      <c r="C146" s="1">
        <v>88</v>
      </c>
      <c r="D146" s="1">
        <v>88</v>
      </c>
      <c r="E146" s="1">
        <v>0</v>
      </c>
      <c r="F146" s="1">
        <v>0</v>
      </c>
      <c r="G146" s="1">
        <v>0</v>
      </c>
    </row>
    <row r="147" spans="1:7" ht="12.75">
      <c r="A147" s="3" t="s">
        <v>146</v>
      </c>
      <c r="B147" s="3" t="s">
        <v>90</v>
      </c>
      <c r="C147" s="1">
        <v>56</v>
      </c>
      <c r="D147" s="1">
        <v>56</v>
      </c>
      <c r="E147" s="1">
        <v>0</v>
      </c>
      <c r="F147" s="1">
        <v>0</v>
      </c>
      <c r="G147" s="1">
        <v>0</v>
      </c>
    </row>
    <row r="148" spans="1:7" ht="12.75">
      <c r="A148" s="3" t="s">
        <v>147</v>
      </c>
      <c r="B148" s="3" t="s">
        <v>166</v>
      </c>
      <c r="C148" s="1">
        <v>33</v>
      </c>
      <c r="D148" s="1">
        <v>33</v>
      </c>
      <c r="E148" s="1">
        <v>0</v>
      </c>
      <c r="F148" s="1">
        <v>0</v>
      </c>
      <c r="G148" s="1">
        <v>0</v>
      </c>
    </row>
    <row r="149" spans="1:7" ht="12.75">
      <c r="A149" s="3" t="s">
        <v>148</v>
      </c>
      <c r="B149" s="3" t="s">
        <v>148</v>
      </c>
      <c r="C149" s="1">
        <v>148</v>
      </c>
      <c r="D149" s="1">
        <v>148</v>
      </c>
      <c r="E149" s="1">
        <v>0</v>
      </c>
      <c r="F149" s="1">
        <v>0</v>
      </c>
      <c r="G149" s="1">
        <v>0</v>
      </c>
    </row>
    <row r="150" spans="1:7" ht="12.75">
      <c r="A150" s="3" t="s">
        <v>20</v>
      </c>
      <c r="B150" s="3" t="s">
        <v>90</v>
      </c>
      <c r="C150" s="1">
        <v>90</v>
      </c>
      <c r="D150" s="1">
        <v>99</v>
      </c>
      <c r="E150" s="1">
        <v>-6</v>
      </c>
      <c r="F150" s="1">
        <v>-3</v>
      </c>
      <c r="G150" s="1">
        <v>0</v>
      </c>
    </row>
    <row r="151" spans="1:7" ht="12.75">
      <c r="A151" s="3" t="s">
        <v>149</v>
      </c>
      <c r="B151" s="3" t="s">
        <v>69</v>
      </c>
      <c r="C151" s="1">
        <v>95</v>
      </c>
      <c r="D151" s="1">
        <v>95</v>
      </c>
      <c r="E151" s="1">
        <v>0</v>
      </c>
      <c r="F151" s="1">
        <v>0</v>
      </c>
      <c r="G151" s="1">
        <v>0</v>
      </c>
    </row>
    <row r="152" spans="1:7" ht="12.75">
      <c r="A152" s="3" t="s">
        <v>150</v>
      </c>
      <c r="B152" s="3" t="s">
        <v>148</v>
      </c>
      <c r="C152" s="1">
        <v>3</v>
      </c>
      <c r="D152" s="1">
        <v>3</v>
      </c>
      <c r="E152" s="1">
        <v>0</v>
      </c>
      <c r="F152" s="1">
        <v>0</v>
      </c>
      <c r="G152" s="1">
        <v>0</v>
      </c>
    </row>
    <row r="153" spans="1:7" ht="12.75">
      <c r="A153" s="3" t="s">
        <v>151</v>
      </c>
      <c r="B153" s="3" t="s">
        <v>148</v>
      </c>
      <c r="C153" s="1">
        <v>52</v>
      </c>
      <c r="D153" s="1">
        <v>52</v>
      </c>
      <c r="E153" s="1">
        <v>0</v>
      </c>
      <c r="F153" s="1">
        <v>0</v>
      </c>
      <c r="G153" s="1">
        <v>0</v>
      </c>
    </row>
    <row r="154" spans="1:7" ht="12.75">
      <c r="A154" s="3" t="s">
        <v>152</v>
      </c>
      <c r="B154" s="3" t="s">
        <v>15</v>
      </c>
      <c r="C154" s="1">
        <v>27</v>
      </c>
      <c r="D154" s="1">
        <v>27</v>
      </c>
      <c r="E154" s="1">
        <v>0</v>
      </c>
      <c r="F154" s="1">
        <v>0</v>
      </c>
      <c r="G154" s="1">
        <v>0</v>
      </c>
    </row>
    <row r="155" spans="1:7" ht="12.75">
      <c r="A155" s="3" t="s">
        <v>153</v>
      </c>
      <c r="B155" s="3" t="s">
        <v>14</v>
      </c>
      <c r="C155" s="1">
        <v>187</v>
      </c>
      <c r="D155" s="1">
        <v>187</v>
      </c>
      <c r="E155" s="1">
        <v>0</v>
      </c>
      <c r="F155" s="1">
        <v>0</v>
      </c>
      <c r="G155" s="1">
        <v>0</v>
      </c>
    </row>
    <row r="156" spans="1:7" ht="12.75">
      <c r="A156" s="3" t="s">
        <v>154</v>
      </c>
      <c r="B156" s="3" t="s">
        <v>90</v>
      </c>
      <c r="C156" s="1">
        <v>10</v>
      </c>
      <c r="D156" s="1">
        <v>10</v>
      </c>
      <c r="E156" s="1">
        <v>0</v>
      </c>
      <c r="F156" s="1">
        <v>0</v>
      </c>
      <c r="G156" s="1">
        <v>0</v>
      </c>
    </row>
    <row r="157" spans="1:7" ht="12.75">
      <c r="A157" s="3" t="s">
        <v>155</v>
      </c>
      <c r="B157" s="3" t="s">
        <v>90</v>
      </c>
      <c r="C157" s="1">
        <v>11</v>
      </c>
      <c r="D157" s="1">
        <v>11</v>
      </c>
      <c r="E157" s="1">
        <v>0</v>
      </c>
      <c r="F157" s="1">
        <v>0</v>
      </c>
      <c r="G157" s="1">
        <v>0</v>
      </c>
    </row>
    <row r="158" spans="1:7" ht="12.75">
      <c r="A158" s="3" t="s">
        <v>21</v>
      </c>
      <c r="B158" s="3" t="s">
        <v>14</v>
      </c>
      <c r="C158" s="1">
        <v>-80</v>
      </c>
      <c r="D158" s="1">
        <v>59</v>
      </c>
      <c r="E158" s="1">
        <v>-24</v>
      </c>
      <c r="F158" s="1">
        <v>-67</v>
      </c>
      <c r="G158" s="1">
        <v>-48</v>
      </c>
    </row>
    <row r="159" spans="1:7" ht="12.75">
      <c r="A159" s="3" t="s">
        <v>156</v>
      </c>
      <c r="B159" s="3" t="s">
        <v>15</v>
      </c>
      <c r="C159" s="1">
        <v>62</v>
      </c>
      <c r="D159" s="1">
        <v>62</v>
      </c>
      <c r="E159" s="1">
        <v>0</v>
      </c>
      <c r="F159" s="1">
        <v>0</v>
      </c>
      <c r="G159" s="1">
        <v>0</v>
      </c>
    </row>
    <row r="160" spans="1:7" ht="12.75">
      <c r="A160" s="3" t="s">
        <v>157</v>
      </c>
      <c r="B160" s="3" t="s">
        <v>90</v>
      </c>
      <c r="C160" s="1">
        <v>66</v>
      </c>
      <c r="D160" s="1">
        <v>67</v>
      </c>
      <c r="E160" s="1">
        <v>-1</v>
      </c>
      <c r="F160" s="1">
        <v>0</v>
      </c>
      <c r="G160" s="1">
        <v>0</v>
      </c>
    </row>
    <row r="161" spans="1:7" ht="12.75">
      <c r="A161" s="3" t="s">
        <v>158</v>
      </c>
      <c r="B161" s="3" t="s">
        <v>9</v>
      </c>
      <c r="C161" s="1">
        <v>32</v>
      </c>
      <c r="D161" s="1">
        <v>32</v>
      </c>
      <c r="E161" s="1">
        <v>0</v>
      </c>
      <c r="F161" s="1">
        <v>0</v>
      </c>
      <c r="G161" s="1">
        <v>0</v>
      </c>
    </row>
    <row r="162" spans="1:7" ht="12.75">
      <c r="A162" s="3" t="s">
        <v>22</v>
      </c>
      <c r="B162" s="3" t="s">
        <v>14</v>
      </c>
      <c r="C162" s="1">
        <v>-63</v>
      </c>
      <c r="D162" s="1">
        <v>33</v>
      </c>
      <c r="E162" s="1">
        <v>2</v>
      </c>
      <c r="F162" s="1">
        <v>0</v>
      </c>
      <c r="G162" s="1">
        <v>-98</v>
      </c>
    </row>
    <row r="163" spans="1:7" ht="12.75">
      <c r="A163" s="3" t="s">
        <v>159</v>
      </c>
      <c r="B163" s="3" t="s">
        <v>174</v>
      </c>
      <c r="C163" s="1">
        <v>46</v>
      </c>
      <c r="D163" s="1">
        <v>46</v>
      </c>
      <c r="E163" s="1">
        <v>0</v>
      </c>
      <c r="F163" s="1">
        <v>0</v>
      </c>
      <c r="G163" s="1">
        <v>0</v>
      </c>
    </row>
    <row r="164" spans="1:7" ht="12.75">
      <c r="A164" s="3" t="s">
        <v>160</v>
      </c>
      <c r="B164" s="3" t="s">
        <v>69</v>
      </c>
      <c r="C164" s="1">
        <v>20</v>
      </c>
      <c r="D164" s="1">
        <v>20</v>
      </c>
      <c r="E164" s="1">
        <v>0</v>
      </c>
      <c r="F164" s="1">
        <v>0</v>
      </c>
      <c r="G164" s="1">
        <v>0</v>
      </c>
    </row>
    <row r="165" spans="1:7" ht="12.75">
      <c r="A165" s="3" t="s">
        <v>161</v>
      </c>
      <c r="B165" s="3" t="s">
        <v>69</v>
      </c>
      <c r="C165" s="1">
        <v>17</v>
      </c>
      <c r="D165" s="1">
        <v>17</v>
      </c>
      <c r="E165" s="1">
        <v>0</v>
      </c>
      <c r="F165" s="1">
        <v>0</v>
      </c>
      <c r="G165" s="1">
        <v>0</v>
      </c>
    </row>
    <row r="166" spans="1:7" ht="12.75">
      <c r="A166" s="3" t="s">
        <v>162</v>
      </c>
      <c r="B166" s="3" t="s">
        <v>9</v>
      </c>
      <c r="C166" s="1">
        <v>36</v>
      </c>
      <c r="D166" s="1">
        <v>36</v>
      </c>
      <c r="E166" s="1">
        <v>0</v>
      </c>
      <c r="F166" s="1">
        <v>0</v>
      </c>
      <c r="G166" s="1">
        <v>0</v>
      </c>
    </row>
    <row r="167" spans="1:7" ht="12.75">
      <c r="A167" s="3" t="s">
        <v>163</v>
      </c>
      <c r="B167" s="3" t="s">
        <v>148</v>
      </c>
      <c r="C167" s="1">
        <v>10</v>
      </c>
      <c r="D167" s="1">
        <v>10</v>
      </c>
      <c r="E167" s="1">
        <v>0</v>
      </c>
      <c r="F167" s="1">
        <v>0</v>
      </c>
      <c r="G167" s="1">
        <v>0</v>
      </c>
    </row>
    <row r="168" spans="1:7" ht="12.75">
      <c r="A168" s="3" t="s">
        <v>164</v>
      </c>
      <c r="B168" s="3" t="s">
        <v>69</v>
      </c>
      <c r="C168" s="1">
        <v>27</v>
      </c>
      <c r="D168" s="1">
        <v>27</v>
      </c>
      <c r="E168" s="1">
        <v>0</v>
      </c>
      <c r="F168" s="1">
        <v>0</v>
      </c>
      <c r="G168" s="1">
        <v>0</v>
      </c>
    </row>
    <row r="169" spans="1:7" ht="12.75">
      <c r="A169" s="3" t="s">
        <v>165</v>
      </c>
      <c r="B169" s="3" t="s">
        <v>90</v>
      </c>
      <c r="C169" s="1">
        <v>17</v>
      </c>
      <c r="D169" s="1">
        <v>17</v>
      </c>
      <c r="E169" s="1">
        <v>0</v>
      </c>
      <c r="F169" s="1">
        <v>0</v>
      </c>
      <c r="G169" s="1">
        <v>0</v>
      </c>
    </row>
    <row r="170" spans="1:7" ht="12.75">
      <c r="A170" s="3" t="s">
        <v>166</v>
      </c>
      <c r="B170" s="3" t="s">
        <v>166</v>
      </c>
      <c r="C170" s="1">
        <v>28</v>
      </c>
      <c r="D170" s="1">
        <v>35</v>
      </c>
      <c r="E170" s="1">
        <v>-2</v>
      </c>
      <c r="F170" s="1">
        <v>0</v>
      </c>
      <c r="G170" s="1">
        <v>-5</v>
      </c>
    </row>
    <row r="171" spans="1:7" ht="12.75">
      <c r="A171" s="3" t="s">
        <v>167</v>
      </c>
      <c r="B171" s="3" t="s">
        <v>9</v>
      </c>
      <c r="C171" s="1">
        <v>45</v>
      </c>
      <c r="D171" s="1">
        <v>45</v>
      </c>
      <c r="E171" s="1">
        <v>0</v>
      </c>
      <c r="F171" s="1">
        <v>0</v>
      </c>
      <c r="G171" s="1">
        <v>0</v>
      </c>
    </row>
    <row r="172" spans="1:7" ht="12.75">
      <c r="A172" s="3" t="s">
        <v>168</v>
      </c>
      <c r="B172" s="3" t="s">
        <v>9</v>
      </c>
      <c r="C172" s="1">
        <v>18</v>
      </c>
      <c r="D172" s="1">
        <v>14</v>
      </c>
      <c r="E172" s="1">
        <v>0</v>
      </c>
      <c r="F172" s="1">
        <v>4</v>
      </c>
      <c r="G172" s="1">
        <v>0</v>
      </c>
    </row>
    <row r="173" spans="1:7" ht="12.75">
      <c r="A173" s="3" t="s">
        <v>169</v>
      </c>
      <c r="B173" s="3" t="s">
        <v>14</v>
      </c>
      <c r="C173" s="1">
        <v>64</v>
      </c>
      <c r="D173" s="1">
        <v>64</v>
      </c>
      <c r="E173" s="1">
        <v>0</v>
      </c>
      <c r="F173" s="1">
        <v>0</v>
      </c>
      <c r="G173" s="1">
        <v>0</v>
      </c>
    </row>
    <row r="174" spans="1:7" ht="12.75">
      <c r="A174" s="3" t="s">
        <v>170</v>
      </c>
      <c r="B174" s="3" t="s">
        <v>14</v>
      </c>
      <c r="C174" s="1">
        <v>24</v>
      </c>
      <c r="D174" s="1">
        <v>24</v>
      </c>
      <c r="E174" s="1">
        <v>0</v>
      </c>
      <c r="F174" s="1">
        <v>0</v>
      </c>
      <c r="G174" s="1">
        <v>0</v>
      </c>
    </row>
    <row r="175" spans="1:7" ht="12.75">
      <c r="A175" s="3" t="s">
        <v>171</v>
      </c>
      <c r="B175" s="3" t="s">
        <v>90</v>
      </c>
      <c r="C175" s="1">
        <v>44</v>
      </c>
      <c r="D175" s="1">
        <v>44</v>
      </c>
      <c r="E175" s="1">
        <v>0</v>
      </c>
      <c r="F175" s="1">
        <v>0</v>
      </c>
      <c r="G175" s="1">
        <v>0</v>
      </c>
    </row>
    <row r="176" spans="1:7" ht="12.75">
      <c r="A176" s="3" t="s">
        <v>172</v>
      </c>
      <c r="B176" s="3" t="s">
        <v>166</v>
      </c>
      <c r="C176" s="1">
        <v>37</v>
      </c>
      <c r="D176" s="1">
        <v>37</v>
      </c>
      <c r="E176" s="1">
        <v>0</v>
      </c>
      <c r="F176" s="1">
        <v>0</v>
      </c>
      <c r="G176" s="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4" sqref="G4"/>
    </sheetView>
  </sheetViews>
  <sheetFormatPr defaultColWidth="9.140625" defaultRowHeight="12.75"/>
  <cols>
    <col min="1" max="1" width="16.8515625" style="0" customWidth="1"/>
    <col min="7" max="7" width="12.00390625" style="0" customWidth="1"/>
  </cols>
  <sheetData>
    <row r="1" spans="1:8" ht="15.75">
      <c r="A1" s="17" t="s">
        <v>243</v>
      </c>
      <c r="B1" s="17"/>
      <c r="C1" s="17"/>
      <c r="D1" s="17"/>
      <c r="E1" s="17"/>
      <c r="F1" s="17"/>
      <c r="G1" s="17"/>
      <c r="H1" s="17"/>
    </row>
    <row r="2" spans="1:8" ht="15.75">
      <c r="A2" s="17" t="s">
        <v>246</v>
      </c>
      <c r="B2" s="17"/>
      <c r="C2" s="17"/>
      <c r="D2" s="17"/>
      <c r="E2" s="17"/>
      <c r="F2" s="17"/>
      <c r="G2" s="17"/>
      <c r="H2" s="17"/>
    </row>
    <row r="4" ht="12.75">
      <c r="A4" s="3"/>
    </row>
    <row r="6" spans="1:8" ht="12.75">
      <c r="A6" s="3" t="s">
        <v>176</v>
      </c>
      <c r="B6" s="4" t="s">
        <v>177</v>
      </c>
      <c r="E6" s="4" t="s">
        <v>178</v>
      </c>
      <c r="F6" s="4" t="s">
        <v>179</v>
      </c>
      <c r="G6" s="4" t="s">
        <v>245</v>
      </c>
      <c r="H6" s="4">
        <v>1999</v>
      </c>
    </row>
    <row r="7" spans="1:8" ht="12.75">
      <c r="A7" s="3" t="s">
        <v>194</v>
      </c>
      <c r="B7" s="4" t="s">
        <v>181</v>
      </c>
      <c r="C7" s="4" t="s">
        <v>182</v>
      </c>
      <c r="D7" s="4" t="s">
        <v>183</v>
      </c>
      <c r="E7" s="4" t="s">
        <v>181</v>
      </c>
      <c r="F7" s="4" t="s">
        <v>184</v>
      </c>
      <c r="G7" s="4" t="s">
        <v>228</v>
      </c>
      <c r="H7" s="4" t="s">
        <v>185</v>
      </c>
    </row>
    <row r="8" spans="1:6" ht="12.75">
      <c r="A8" s="3"/>
      <c r="B8" s="4"/>
      <c r="C8" s="4"/>
      <c r="D8" s="4"/>
      <c r="E8" s="4"/>
      <c r="F8" s="4"/>
    </row>
    <row r="9" spans="1:8" ht="12.75">
      <c r="A9" s="3" t="s">
        <v>193</v>
      </c>
      <c r="B9" s="7">
        <f>SUM(B11:B18)</f>
        <v>10637</v>
      </c>
      <c r="C9" s="7">
        <f>SUM(C11:C18)</f>
        <v>9249</v>
      </c>
      <c r="D9" s="7">
        <f>SUM(D11:D18)</f>
        <v>90</v>
      </c>
      <c r="E9" s="7">
        <f>SUM(E11:E18)</f>
        <v>64</v>
      </c>
      <c r="F9" s="7">
        <f>SUM(F11:F18)</f>
        <v>1234</v>
      </c>
      <c r="G9" s="12">
        <v>2001</v>
      </c>
      <c r="H9" s="12">
        <v>8636</v>
      </c>
    </row>
    <row r="10" spans="2:8" ht="12.75">
      <c r="B10" s="1"/>
      <c r="C10" s="1"/>
      <c r="D10" s="1"/>
      <c r="E10" s="1"/>
      <c r="F10" s="1"/>
      <c r="G10" s="1"/>
      <c r="H10" s="1"/>
    </row>
    <row r="11" spans="1:8" ht="12.75">
      <c r="A11" s="3" t="s">
        <v>69</v>
      </c>
      <c r="B11" s="1">
        <v>2343</v>
      </c>
      <c r="C11" s="1">
        <v>1758</v>
      </c>
      <c r="D11" s="1">
        <v>42</v>
      </c>
      <c r="E11" s="1">
        <v>25</v>
      </c>
      <c r="F11" s="1">
        <v>518</v>
      </c>
      <c r="G11" s="1">
        <v>676</v>
      </c>
      <c r="H11" s="1">
        <v>1667</v>
      </c>
    </row>
    <row r="12" spans="1:8" ht="12.75">
      <c r="A12" s="3" t="s">
        <v>9</v>
      </c>
      <c r="B12" s="1">
        <v>2182</v>
      </c>
      <c r="C12" s="1">
        <v>2024</v>
      </c>
      <c r="D12" s="1">
        <v>16</v>
      </c>
      <c r="E12" s="1">
        <v>11</v>
      </c>
      <c r="F12" s="1">
        <v>131</v>
      </c>
      <c r="G12" s="1">
        <v>567</v>
      </c>
      <c r="H12" s="1">
        <v>1615</v>
      </c>
    </row>
    <row r="13" spans="1:8" ht="12.75">
      <c r="A13" s="3" t="s">
        <v>90</v>
      </c>
      <c r="B13" s="1">
        <v>846</v>
      </c>
      <c r="C13" s="1">
        <v>820</v>
      </c>
      <c r="D13" s="1">
        <v>0</v>
      </c>
      <c r="E13" s="1">
        <v>4</v>
      </c>
      <c r="F13" s="1">
        <v>22</v>
      </c>
      <c r="G13" s="1">
        <v>43</v>
      </c>
      <c r="H13" s="1">
        <v>803</v>
      </c>
    </row>
    <row r="14" spans="1:8" ht="12.75">
      <c r="A14" s="3" t="s">
        <v>174</v>
      </c>
      <c r="B14" s="1">
        <v>869</v>
      </c>
      <c r="C14" s="1">
        <v>814</v>
      </c>
      <c r="D14" s="1">
        <v>0</v>
      </c>
      <c r="E14" s="1">
        <v>0</v>
      </c>
      <c r="F14" s="1">
        <v>55</v>
      </c>
      <c r="G14" s="1">
        <v>28</v>
      </c>
      <c r="H14" s="1">
        <v>841</v>
      </c>
    </row>
    <row r="15" spans="1:8" ht="12.75">
      <c r="A15" s="3" t="s">
        <v>14</v>
      </c>
      <c r="B15" s="1">
        <v>2334</v>
      </c>
      <c r="C15" s="1">
        <v>1857</v>
      </c>
      <c r="D15" s="1">
        <v>32</v>
      </c>
      <c r="E15" s="1">
        <v>0</v>
      </c>
      <c r="F15" s="1">
        <v>445</v>
      </c>
      <c r="G15" s="1">
        <v>511</v>
      </c>
      <c r="H15" s="1">
        <v>1823</v>
      </c>
    </row>
    <row r="16" spans="1:8" ht="12.75">
      <c r="A16" s="3" t="s">
        <v>15</v>
      </c>
      <c r="B16" s="1">
        <v>879</v>
      </c>
      <c r="C16" s="1">
        <v>863</v>
      </c>
      <c r="D16" s="1">
        <v>0</v>
      </c>
      <c r="E16" s="1">
        <v>4</v>
      </c>
      <c r="F16" s="1">
        <v>12</v>
      </c>
      <c r="G16" s="1">
        <v>107</v>
      </c>
      <c r="H16" s="1">
        <v>772</v>
      </c>
    </row>
    <row r="17" spans="1:8" ht="12.75">
      <c r="A17" s="3" t="s">
        <v>148</v>
      </c>
      <c r="B17" s="1">
        <v>792</v>
      </c>
      <c r="C17" s="1">
        <v>732</v>
      </c>
      <c r="D17" s="1">
        <v>0</v>
      </c>
      <c r="E17" s="1">
        <v>16</v>
      </c>
      <c r="F17" s="1">
        <v>44</v>
      </c>
      <c r="G17" s="1">
        <v>40</v>
      </c>
      <c r="H17" s="1">
        <v>752</v>
      </c>
    </row>
    <row r="18" spans="1:8" ht="12.75">
      <c r="A18" s="3" t="s">
        <v>166</v>
      </c>
      <c r="B18" s="1">
        <v>392</v>
      </c>
      <c r="C18" s="1">
        <v>381</v>
      </c>
      <c r="D18" s="1">
        <v>0</v>
      </c>
      <c r="E18" s="1">
        <v>4</v>
      </c>
      <c r="F18" s="1">
        <v>7</v>
      </c>
      <c r="G18" s="1">
        <v>29</v>
      </c>
      <c r="H18" s="1">
        <v>363</v>
      </c>
    </row>
  </sheetData>
  <mergeCells count="2">
    <mergeCell ref="A1:H1"/>
    <mergeCell ref="A2:H2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0"/>
  <sheetViews>
    <sheetView workbookViewId="0" topLeftCell="A1">
      <selection activeCell="G4" sqref="G4"/>
    </sheetView>
  </sheetViews>
  <sheetFormatPr defaultColWidth="9.140625" defaultRowHeight="12.75"/>
  <cols>
    <col min="1" max="1" width="12.8515625" style="0" customWidth="1"/>
    <col min="2" max="2" width="12.28125" style="0" customWidth="1"/>
    <col min="8" max="8" width="13.57421875" style="0" customWidth="1"/>
    <col min="9" max="9" width="10.57421875" style="0" customWidth="1"/>
    <col min="10" max="10" width="10.8515625" style="0" bestFit="1" customWidth="1"/>
    <col min="13" max="13" width="13.7109375" style="0" customWidth="1"/>
    <col min="15" max="15" width="11.00390625" style="0" customWidth="1"/>
  </cols>
  <sheetData>
    <row r="1" spans="1:10" ht="15.75">
      <c r="A1" s="17" t="s">
        <v>247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7" t="s">
        <v>248</v>
      </c>
      <c r="B2" s="17"/>
      <c r="C2" s="17"/>
      <c r="D2" s="17"/>
      <c r="E2" s="17"/>
      <c r="F2" s="17"/>
      <c r="G2" s="17"/>
      <c r="H2" s="17"/>
      <c r="I2" s="17"/>
      <c r="J2" s="17"/>
    </row>
    <row r="3" spans="1:4" ht="12.75">
      <c r="A3" s="3"/>
      <c r="B3" s="3"/>
      <c r="C3" s="3"/>
      <c r="D3" s="3"/>
    </row>
    <row r="4" spans="1:6" ht="12.75">
      <c r="A4" s="3"/>
      <c r="B4" s="3"/>
      <c r="C4" s="1"/>
      <c r="D4" s="1"/>
      <c r="F4" s="1"/>
    </row>
    <row r="5" spans="3:11" ht="12.75">
      <c r="C5" s="3"/>
      <c r="D5" s="3"/>
      <c r="E5" s="3"/>
      <c r="F5" s="3"/>
      <c r="G5" s="3"/>
      <c r="H5" s="3" t="s">
        <v>199</v>
      </c>
      <c r="I5" s="9">
        <v>1997</v>
      </c>
      <c r="J5" s="9">
        <v>1998</v>
      </c>
      <c r="K5" s="3"/>
    </row>
    <row r="6" spans="1:10" ht="12.75">
      <c r="A6" s="3" t="s">
        <v>200</v>
      </c>
      <c r="B6" s="3" t="s">
        <v>173</v>
      </c>
      <c r="C6" s="4" t="s">
        <v>201</v>
      </c>
      <c r="D6" s="4" t="s">
        <v>0</v>
      </c>
      <c r="E6" s="4" t="s">
        <v>202</v>
      </c>
      <c r="F6" s="4" t="s">
        <v>23</v>
      </c>
      <c r="G6" s="4" t="s">
        <v>1</v>
      </c>
      <c r="H6" s="4" t="s">
        <v>203</v>
      </c>
      <c r="I6" s="10" t="s">
        <v>190</v>
      </c>
      <c r="J6" s="4" t="s">
        <v>190</v>
      </c>
    </row>
    <row r="7" spans="3:10" ht="12.75">
      <c r="C7" s="11"/>
      <c r="D7" s="11"/>
      <c r="E7" s="11"/>
      <c r="F7" s="11"/>
      <c r="G7" s="11"/>
      <c r="H7" s="11"/>
      <c r="I7" s="11"/>
      <c r="J7" s="3"/>
    </row>
    <row r="8" spans="1:10" ht="12.75">
      <c r="A8" s="3" t="s">
        <v>204</v>
      </c>
      <c r="C8" s="12">
        <v>1392233</v>
      </c>
      <c r="D8" s="12">
        <v>882413</v>
      </c>
      <c r="E8" s="12">
        <v>121503</v>
      </c>
      <c r="F8" s="12">
        <v>122351</v>
      </c>
      <c r="G8" s="12">
        <v>239163</v>
      </c>
      <c r="H8" s="12">
        <v>30964</v>
      </c>
      <c r="I8" s="12">
        <v>1193</v>
      </c>
      <c r="J8" s="12">
        <v>2968</v>
      </c>
    </row>
    <row r="9" spans="1:10" ht="12.75">
      <c r="A9" s="3"/>
      <c r="C9" s="12"/>
      <c r="D9" s="12"/>
      <c r="E9" s="12"/>
      <c r="F9" s="12"/>
      <c r="G9" s="12"/>
      <c r="H9" s="1"/>
      <c r="J9" s="3"/>
    </row>
    <row r="10" spans="1:10" ht="12.75">
      <c r="A10" s="3" t="s">
        <v>24</v>
      </c>
      <c r="B10" t="s">
        <v>148</v>
      </c>
      <c r="C10" s="13">
        <v>1159</v>
      </c>
      <c r="D10" s="13">
        <v>1074</v>
      </c>
      <c r="E10" s="13">
        <v>12</v>
      </c>
      <c r="F10" s="13">
        <v>20</v>
      </c>
      <c r="G10" s="13">
        <v>48</v>
      </c>
      <c r="H10" s="1">
        <v>7</v>
      </c>
      <c r="I10">
        <v>1</v>
      </c>
      <c r="J10" s="14">
        <v>1</v>
      </c>
    </row>
    <row r="11" spans="1:10" ht="12.75">
      <c r="A11" s="3" t="s">
        <v>3</v>
      </c>
      <c r="B11" t="s">
        <v>14</v>
      </c>
      <c r="C11" s="13">
        <v>7768</v>
      </c>
      <c r="D11" s="13">
        <v>3645</v>
      </c>
      <c r="E11" s="13">
        <v>2270</v>
      </c>
      <c r="F11" s="13">
        <v>914</v>
      </c>
      <c r="G11" s="13">
        <v>866</v>
      </c>
      <c r="H11" s="1">
        <v>85</v>
      </c>
      <c r="I11">
        <v>5</v>
      </c>
      <c r="J11" s="14">
        <v>7</v>
      </c>
    </row>
    <row r="12" spans="1:10" ht="12.75">
      <c r="A12" s="3" t="s">
        <v>25</v>
      </c>
      <c r="B12" t="s">
        <v>166</v>
      </c>
      <c r="C12" s="13">
        <v>1757</v>
      </c>
      <c r="D12" s="13">
        <v>1344</v>
      </c>
      <c r="E12" s="13">
        <v>66</v>
      </c>
      <c r="F12" s="13">
        <v>30</v>
      </c>
      <c r="G12" s="13">
        <v>257</v>
      </c>
      <c r="H12" s="1">
        <v>62</v>
      </c>
      <c r="I12">
        <v>2</v>
      </c>
      <c r="J12" s="14">
        <v>0</v>
      </c>
    </row>
    <row r="13" spans="1:10" ht="12.75">
      <c r="A13" s="3" t="s">
        <v>26</v>
      </c>
      <c r="B13" t="s">
        <v>9</v>
      </c>
      <c r="C13" s="13">
        <v>6520</v>
      </c>
      <c r="D13" s="13">
        <v>5526</v>
      </c>
      <c r="E13" s="13">
        <v>111</v>
      </c>
      <c r="F13" s="13">
        <v>226</v>
      </c>
      <c r="G13" s="13">
        <v>572</v>
      </c>
      <c r="H13" s="1">
        <v>92</v>
      </c>
      <c r="I13">
        <v>4</v>
      </c>
      <c r="J13" s="14">
        <v>3</v>
      </c>
    </row>
    <row r="14" spans="1:10" ht="12.75">
      <c r="A14" s="3" t="s">
        <v>27</v>
      </c>
      <c r="B14" t="s">
        <v>90</v>
      </c>
      <c r="C14" s="13">
        <v>1473</v>
      </c>
      <c r="D14" s="13">
        <v>1286</v>
      </c>
      <c r="E14" s="13">
        <v>39</v>
      </c>
      <c r="F14" s="13">
        <v>12</v>
      </c>
      <c r="G14" s="13">
        <v>91</v>
      </c>
      <c r="H14" s="1">
        <v>48</v>
      </c>
      <c r="I14">
        <v>1</v>
      </c>
      <c r="J14" s="14">
        <v>2</v>
      </c>
    </row>
    <row r="15" spans="1:10" ht="12.75">
      <c r="A15" s="3" t="s">
        <v>28</v>
      </c>
      <c r="B15" t="s">
        <v>14</v>
      </c>
      <c r="C15" s="13">
        <v>2216</v>
      </c>
      <c r="D15" s="13">
        <v>1587</v>
      </c>
      <c r="E15" s="13">
        <v>134</v>
      </c>
      <c r="F15" s="13">
        <v>93</v>
      </c>
      <c r="G15" s="13">
        <v>221</v>
      </c>
      <c r="H15" s="1">
        <v>183</v>
      </c>
      <c r="I15">
        <v>2</v>
      </c>
      <c r="J15" s="14">
        <v>0</v>
      </c>
    </row>
    <row r="16" spans="1:10" ht="12.75">
      <c r="A16" s="3" t="s">
        <v>29</v>
      </c>
      <c r="B16" t="s">
        <v>9</v>
      </c>
      <c r="C16" s="13">
        <v>6944</v>
      </c>
      <c r="D16" s="13">
        <v>5971</v>
      </c>
      <c r="E16" s="13">
        <v>545</v>
      </c>
      <c r="F16" s="13">
        <v>91</v>
      </c>
      <c r="G16" s="13">
        <v>240</v>
      </c>
      <c r="H16" s="1">
        <v>100</v>
      </c>
      <c r="I16">
        <v>2</v>
      </c>
      <c r="J16" s="14">
        <v>1</v>
      </c>
    </row>
    <row r="17" spans="1:10" ht="12.75">
      <c r="A17" s="3" t="s">
        <v>30</v>
      </c>
      <c r="B17" t="s">
        <v>14</v>
      </c>
      <c r="C17" s="13">
        <v>1809</v>
      </c>
      <c r="D17" s="13">
        <v>1703</v>
      </c>
      <c r="E17" s="13">
        <v>24</v>
      </c>
      <c r="F17" s="13">
        <v>12</v>
      </c>
      <c r="G17" s="13">
        <v>6</v>
      </c>
      <c r="H17" s="1">
        <v>64</v>
      </c>
      <c r="I17">
        <v>0</v>
      </c>
      <c r="J17" s="14">
        <v>0</v>
      </c>
    </row>
    <row r="18" spans="1:10" ht="12.75">
      <c r="A18" s="3" t="s">
        <v>31</v>
      </c>
      <c r="B18" t="s">
        <v>69</v>
      </c>
      <c r="C18" s="13">
        <v>6754</v>
      </c>
      <c r="D18" s="13">
        <v>5081</v>
      </c>
      <c r="E18" s="13">
        <v>728</v>
      </c>
      <c r="F18" s="13">
        <v>278</v>
      </c>
      <c r="G18" s="13">
        <v>555</v>
      </c>
      <c r="H18" s="1">
        <v>119</v>
      </c>
      <c r="I18">
        <v>6</v>
      </c>
      <c r="J18" s="14">
        <v>1</v>
      </c>
    </row>
    <row r="19" spans="1:10" ht="12.75">
      <c r="A19" s="3" t="s">
        <v>32</v>
      </c>
      <c r="B19" t="s">
        <v>90</v>
      </c>
      <c r="C19" s="13">
        <v>1390</v>
      </c>
      <c r="D19" s="13">
        <v>1242</v>
      </c>
      <c r="E19" s="13">
        <v>65</v>
      </c>
      <c r="F19" s="13">
        <v>26</v>
      </c>
      <c r="G19" s="13">
        <v>22</v>
      </c>
      <c r="H19" s="1">
        <v>35</v>
      </c>
      <c r="I19">
        <v>0</v>
      </c>
      <c r="J19" s="14">
        <v>0</v>
      </c>
    </row>
    <row r="20" spans="1:10" ht="12.75">
      <c r="A20" s="3" t="s">
        <v>33</v>
      </c>
      <c r="B20" t="s">
        <v>9</v>
      </c>
      <c r="C20" s="13">
        <v>8144</v>
      </c>
      <c r="D20" s="13">
        <v>6246</v>
      </c>
      <c r="E20" s="13">
        <v>174</v>
      </c>
      <c r="F20" s="13">
        <v>310</v>
      </c>
      <c r="G20" s="13">
        <v>1315</v>
      </c>
      <c r="H20" s="1">
        <v>101</v>
      </c>
      <c r="I20">
        <v>0</v>
      </c>
      <c r="J20" s="14">
        <v>2</v>
      </c>
    </row>
    <row r="21" spans="1:10" ht="12.75">
      <c r="A21" s="3" t="s">
        <v>34</v>
      </c>
      <c r="B21" t="s">
        <v>148</v>
      </c>
      <c r="C21" s="13">
        <v>1885</v>
      </c>
      <c r="D21" s="13">
        <v>1720</v>
      </c>
      <c r="E21" s="13">
        <v>30</v>
      </c>
      <c r="F21" s="13">
        <v>21</v>
      </c>
      <c r="G21" s="13">
        <v>90</v>
      </c>
      <c r="H21" s="1">
        <v>25</v>
      </c>
      <c r="I21">
        <v>0</v>
      </c>
      <c r="J21" s="14">
        <v>1</v>
      </c>
    </row>
    <row r="22" spans="1:10" ht="12.75">
      <c r="A22" s="3" t="s">
        <v>35</v>
      </c>
      <c r="B22" t="s">
        <v>15</v>
      </c>
      <c r="C22" s="13">
        <v>955</v>
      </c>
      <c r="D22" s="13">
        <v>810</v>
      </c>
      <c r="E22" s="13">
        <v>65</v>
      </c>
      <c r="F22" s="13">
        <v>10</v>
      </c>
      <c r="G22" s="13">
        <v>39</v>
      </c>
      <c r="H22" s="1">
        <v>31</v>
      </c>
      <c r="I22">
        <v>0</v>
      </c>
      <c r="J22" s="14">
        <v>0</v>
      </c>
    </row>
    <row r="23" spans="1:10" ht="12.75">
      <c r="A23" s="3" t="s">
        <v>36</v>
      </c>
      <c r="B23" t="s">
        <v>14</v>
      </c>
      <c r="C23" s="13">
        <v>13646</v>
      </c>
      <c r="D23" s="13">
        <v>9174</v>
      </c>
      <c r="E23" s="13">
        <v>932</v>
      </c>
      <c r="F23" s="13">
        <v>763</v>
      </c>
      <c r="G23" s="13">
        <v>2177</v>
      </c>
      <c r="H23" s="1">
        <v>634</v>
      </c>
      <c r="I23">
        <v>21</v>
      </c>
      <c r="J23" s="14">
        <v>13</v>
      </c>
    </row>
    <row r="24" spans="1:10" ht="12.75">
      <c r="A24" s="3" t="s">
        <v>4</v>
      </c>
      <c r="B24" t="s">
        <v>69</v>
      </c>
      <c r="C24" s="13">
        <v>55734</v>
      </c>
      <c r="D24" s="13">
        <v>16868</v>
      </c>
      <c r="E24" s="13">
        <v>9859</v>
      </c>
      <c r="F24" s="13">
        <v>11985</v>
      </c>
      <c r="G24" s="13">
        <v>16191</v>
      </c>
      <c r="H24" s="1">
        <v>1306</v>
      </c>
      <c r="I24">
        <v>199</v>
      </c>
      <c r="J24" s="14">
        <v>276</v>
      </c>
    </row>
    <row r="25" spans="1:10" ht="12.75">
      <c r="A25" s="3" t="s">
        <v>37</v>
      </c>
      <c r="B25" t="s">
        <v>90</v>
      </c>
      <c r="C25" s="13">
        <v>815</v>
      </c>
      <c r="D25" s="13">
        <v>778</v>
      </c>
      <c r="E25" s="13">
        <v>19</v>
      </c>
      <c r="F25" s="13">
        <v>7</v>
      </c>
      <c r="G25" s="13">
        <v>1</v>
      </c>
      <c r="H25" s="1">
        <v>11</v>
      </c>
      <c r="I25">
        <v>0</v>
      </c>
      <c r="J25" s="14">
        <v>1</v>
      </c>
    </row>
    <row r="26" spans="1:10" ht="12.75">
      <c r="A26" s="3" t="s">
        <v>5</v>
      </c>
      <c r="B26" t="s">
        <v>9</v>
      </c>
      <c r="C26" s="13">
        <v>25828</v>
      </c>
      <c r="D26" s="13">
        <v>14921</v>
      </c>
      <c r="E26" s="13">
        <v>2838</v>
      </c>
      <c r="F26" s="13">
        <v>2938</v>
      </c>
      <c r="G26" s="13">
        <v>4496</v>
      </c>
      <c r="H26" s="1">
        <v>679</v>
      </c>
      <c r="I26">
        <v>18</v>
      </c>
      <c r="J26" s="14">
        <v>26</v>
      </c>
    </row>
    <row r="27" spans="1:10" ht="12.75">
      <c r="A27" s="3" t="s">
        <v>38</v>
      </c>
      <c r="B27" t="s">
        <v>69</v>
      </c>
      <c r="C27" s="13">
        <v>5779</v>
      </c>
      <c r="D27" s="13">
        <v>5063</v>
      </c>
      <c r="E27" s="13">
        <v>81</v>
      </c>
      <c r="F27" s="13">
        <v>176</v>
      </c>
      <c r="G27" s="13">
        <v>380</v>
      </c>
      <c r="H27" s="1">
        <v>82</v>
      </c>
      <c r="I27">
        <v>3</v>
      </c>
      <c r="J27" s="14">
        <v>0</v>
      </c>
    </row>
    <row r="28" spans="1:10" ht="12.75">
      <c r="A28" s="3" t="s">
        <v>39</v>
      </c>
      <c r="B28" t="s">
        <v>166</v>
      </c>
      <c r="C28" s="13">
        <v>2681</v>
      </c>
      <c r="D28" s="13">
        <v>1951</v>
      </c>
      <c r="E28" s="13">
        <v>121</v>
      </c>
      <c r="F28" s="13">
        <v>125</v>
      </c>
      <c r="G28" s="13">
        <v>390</v>
      </c>
      <c r="H28" s="1">
        <v>94</v>
      </c>
      <c r="I28">
        <v>0</v>
      </c>
      <c r="J28" s="14">
        <v>0</v>
      </c>
    </row>
    <row r="29" spans="1:10" ht="12.75">
      <c r="A29" s="3" t="s">
        <v>40</v>
      </c>
      <c r="B29" t="s">
        <v>9</v>
      </c>
      <c r="C29" s="13">
        <v>2921</v>
      </c>
      <c r="D29" s="13">
        <v>2818</v>
      </c>
      <c r="E29" s="13">
        <v>36</v>
      </c>
      <c r="F29" s="13">
        <v>32</v>
      </c>
      <c r="G29" s="13">
        <v>17</v>
      </c>
      <c r="H29" s="1">
        <v>21</v>
      </c>
      <c r="I29">
        <v>3</v>
      </c>
      <c r="J29" s="14">
        <v>0</v>
      </c>
    </row>
    <row r="30" spans="1:10" ht="12.75">
      <c r="A30" s="3" t="s">
        <v>41</v>
      </c>
      <c r="B30" t="s">
        <v>90</v>
      </c>
      <c r="C30" s="13">
        <v>610</v>
      </c>
      <c r="D30" s="13">
        <v>571</v>
      </c>
      <c r="E30" s="13">
        <v>15</v>
      </c>
      <c r="F30" s="13">
        <v>8</v>
      </c>
      <c r="G30" s="13">
        <v>0</v>
      </c>
      <c r="H30" s="1">
        <v>17</v>
      </c>
      <c r="I30">
        <v>0</v>
      </c>
      <c r="J30" s="14">
        <v>1</v>
      </c>
    </row>
    <row r="31" spans="1:10" ht="12.75">
      <c r="A31" s="3" t="s">
        <v>42</v>
      </c>
      <c r="B31" t="s">
        <v>166</v>
      </c>
      <c r="C31" s="13">
        <v>1723</v>
      </c>
      <c r="D31" s="13">
        <v>1565</v>
      </c>
      <c r="E31" s="13">
        <v>27</v>
      </c>
      <c r="F31" s="13">
        <v>28</v>
      </c>
      <c r="G31" s="13">
        <v>44</v>
      </c>
      <c r="H31" s="1">
        <v>64</v>
      </c>
      <c r="I31">
        <v>5</v>
      </c>
      <c r="J31" s="14">
        <v>0</v>
      </c>
    </row>
    <row r="32" spans="1:10" ht="12.75">
      <c r="A32" s="3" t="s">
        <v>43</v>
      </c>
      <c r="B32" t="s">
        <v>9</v>
      </c>
      <c r="C32" s="13">
        <v>3576</v>
      </c>
      <c r="D32" s="13">
        <v>2870</v>
      </c>
      <c r="E32" s="13">
        <v>265</v>
      </c>
      <c r="F32" s="13">
        <v>155</v>
      </c>
      <c r="G32" s="13">
        <v>238</v>
      </c>
      <c r="H32" s="1">
        <v>58</v>
      </c>
      <c r="I32">
        <v>5</v>
      </c>
      <c r="J32" s="14">
        <v>5</v>
      </c>
    </row>
    <row r="33" spans="1:10" ht="12.75">
      <c r="A33" s="3" t="s">
        <v>44</v>
      </c>
      <c r="B33" t="s">
        <v>166</v>
      </c>
      <c r="C33" s="13">
        <v>875</v>
      </c>
      <c r="D33" s="13">
        <v>718</v>
      </c>
      <c r="E33" s="13">
        <v>12</v>
      </c>
      <c r="F33" s="13">
        <v>45</v>
      </c>
      <c r="G33" s="13">
        <v>13</v>
      </c>
      <c r="H33" s="1">
        <v>87</v>
      </c>
      <c r="I33">
        <v>0</v>
      </c>
      <c r="J33" s="14">
        <v>0</v>
      </c>
    </row>
    <row r="34" spans="1:10" ht="12.75">
      <c r="A34" s="3" t="s">
        <v>45</v>
      </c>
      <c r="B34" t="s">
        <v>14</v>
      </c>
      <c r="C34" s="13">
        <v>9572</v>
      </c>
      <c r="D34" s="13">
        <v>8196</v>
      </c>
      <c r="E34" s="13">
        <v>202</v>
      </c>
      <c r="F34" s="13">
        <v>257</v>
      </c>
      <c r="G34" s="13">
        <v>821</v>
      </c>
      <c r="H34" s="1">
        <v>103</v>
      </c>
      <c r="I34">
        <v>3</v>
      </c>
      <c r="J34" s="14">
        <v>4</v>
      </c>
    </row>
    <row r="35" spans="1:10" ht="12.75">
      <c r="A35" s="3" t="s">
        <v>46</v>
      </c>
      <c r="B35" t="s">
        <v>174</v>
      </c>
      <c r="C35" s="13">
        <v>1548</v>
      </c>
      <c r="D35" s="13">
        <v>1287</v>
      </c>
      <c r="E35" s="13">
        <v>76</v>
      </c>
      <c r="F35" s="13">
        <v>58</v>
      </c>
      <c r="G35" s="13">
        <v>80</v>
      </c>
      <c r="H35" s="1">
        <v>48</v>
      </c>
      <c r="I35">
        <v>0</v>
      </c>
      <c r="J35" s="14">
        <v>1</v>
      </c>
    </row>
    <row r="36" spans="1:10" ht="12.75">
      <c r="A36" s="3" t="s">
        <v>47</v>
      </c>
      <c r="B36" t="s">
        <v>174</v>
      </c>
      <c r="C36" s="13">
        <v>5774</v>
      </c>
      <c r="D36" s="13">
        <v>4608</v>
      </c>
      <c r="E36" s="13">
        <v>248</v>
      </c>
      <c r="F36" s="13">
        <v>233</v>
      </c>
      <c r="G36" s="13">
        <v>367</v>
      </c>
      <c r="H36" s="1">
        <v>325</v>
      </c>
      <c r="I36">
        <v>2</v>
      </c>
      <c r="J36" s="14">
        <v>5</v>
      </c>
    </row>
    <row r="37" spans="1:10" ht="12.75">
      <c r="A37" s="3" t="s">
        <v>48</v>
      </c>
      <c r="B37" t="s">
        <v>15</v>
      </c>
      <c r="C37" s="13">
        <v>5327</v>
      </c>
      <c r="D37" s="13">
        <v>3965</v>
      </c>
      <c r="E37" s="13">
        <v>281</v>
      </c>
      <c r="F37" s="13">
        <v>232</v>
      </c>
      <c r="G37" s="13">
        <v>604</v>
      </c>
      <c r="H37" s="1">
        <v>259</v>
      </c>
      <c r="I37">
        <v>1</v>
      </c>
      <c r="J37" s="14">
        <v>13</v>
      </c>
    </row>
    <row r="38" spans="1:10" ht="12.75">
      <c r="A38" s="3" t="s">
        <v>49</v>
      </c>
      <c r="B38" t="s">
        <v>90</v>
      </c>
      <c r="C38" s="13">
        <v>672</v>
      </c>
      <c r="D38" s="13">
        <v>640</v>
      </c>
      <c r="E38" s="13">
        <v>20</v>
      </c>
      <c r="F38" s="13">
        <v>1</v>
      </c>
      <c r="G38" s="13">
        <v>0</v>
      </c>
      <c r="H38" s="1">
        <v>11</v>
      </c>
      <c r="I38">
        <v>0</v>
      </c>
      <c r="J38" s="14">
        <v>0</v>
      </c>
    </row>
    <row r="39" spans="1:10" ht="12.75">
      <c r="A39" s="3" t="s">
        <v>50</v>
      </c>
      <c r="B39" t="s">
        <v>148</v>
      </c>
      <c r="C39" s="13">
        <v>1993</v>
      </c>
      <c r="D39" s="13">
        <v>1885</v>
      </c>
      <c r="E39" s="13">
        <v>72</v>
      </c>
      <c r="F39" s="13">
        <v>19</v>
      </c>
      <c r="G39" s="13">
        <v>10</v>
      </c>
      <c r="H39" s="1">
        <v>9</v>
      </c>
      <c r="I39">
        <v>2</v>
      </c>
      <c r="J39" s="14">
        <v>0</v>
      </c>
    </row>
    <row r="40" spans="1:10" ht="12.75">
      <c r="A40" s="3" t="s">
        <v>51</v>
      </c>
      <c r="B40" t="s">
        <v>90</v>
      </c>
      <c r="C40" s="13">
        <v>889</v>
      </c>
      <c r="D40" s="13">
        <v>836</v>
      </c>
      <c r="E40" s="13">
        <v>28</v>
      </c>
      <c r="F40" s="13">
        <v>3</v>
      </c>
      <c r="G40" s="13">
        <v>3</v>
      </c>
      <c r="H40" s="1">
        <v>19</v>
      </c>
      <c r="I40">
        <v>0</v>
      </c>
      <c r="J40" s="14">
        <v>0</v>
      </c>
    </row>
    <row r="41" spans="1:10" ht="12.75">
      <c r="A41" s="3" t="s">
        <v>52</v>
      </c>
      <c r="B41" t="s">
        <v>148</v>
      </c>
      <c r="C41" s="13">
        <v>4485</v>
      </c>
      <c r="D41" s="13">
        <v>4114</v>
      </c>
      <c r="E41" s="13">
        <v>116</v>
      </c>
      <c r="F41" s="13">
        <v>95</v>
      </c>
      <c r="G41" s="13">
        <v>120</v>
      </c>
      <c r="H41" s="1">
        <v>45</v>
      </c>
      <c r="I41">
        <v>2</v>
      </c>
      <c r="J41" s="14">
        <v>3</v>
      </c>
    </row>
    <row r="42" spans="1:10" ht="12.75">
      <c r="A42" s="3" t="s">
        <v>53</v>
      </c>
      <c r="B42" t="s">
        <v>174</v>
      </c>
      <c r="C42" s="13">
        <v>5490</v>
      </c>
      <c r="D42" s="13">
        <v>3981</v>
      </c>
      <c r="E42" s="13">
        <v>264</v>
      </c>
      <c r="F42" s="13">
        <v>302</v>
      </c>
      <c r="G42" s="13">
        <v>813</v>
      </c>
      <c r="H42" s="1">
        <v>133</v>
      </c>
      <c r="I42">
        <v>2</v>
      </c>
      <c r="J42" s="14">
        <v>1</v>
      </c>
    </row>
    <row r="43" spans="1:10" ht="12.75">
      <c r="A43" s="3" t="s">
        <v>6</v>
      </c>
      <c r="B43" t="s">
        <v>69</v>
      </c>
      <c r="C43" s="13">
        <v>27903</v>
      </c>
      <c r="D43" s="13">
        <v>14384</v>
      </c>
      <c r="E43" s="13">
        <v>3349</v>
      </c>
      <c r="F43" s="13">
        <v>2997</v>
      </c>
      <c r="G43" s="13">
        <v>6105</v>
      </c>
      <c r="H43" s="1">
        <v>1090</v>
      </c>
      <c r="I43">
        <v>0</v>
      </c>
      <c r="J43" s="14">
        <v>22</v>
      </c>
    </row>
    <row r="44" spans="1:10" ht="12.75">
      <c r="A44" s="3" t="s">
        <v>54</v>
      </c>
      <c r="B44" t="s">
        <v>69</v>
      </c>
      <c r="C44" s="13">
        <v>6833</v>
      </c>
      <c r="D44" s="13">
        <v>6455</v>
      </c>
      <c r="E44" s="13">
        <v>174</v>
      </c>
      <c r="F44" s="13">
        <v>69</v>
      </c>
      <c r="G44" s="13">
        <v>104</v>
      </c>
      <c r="H44" s="1">
        <v>52</v>
      </c>
      <c r="I44">
        <v>9</v>
      </c>
      <c r="J44" s="14">
        <v>12</v>
      </c>
    </row>
    <row r="45" spans="1:10" ht="12.75">
      <c r="A45" s="3" t="s">
        <v>55</v>
      </c>
      <c r="B45" t="s">
        <v>174</v>
      </c>
      <c r="C45" s="13">
        <v>1946</v>
      </c>
      <c r="D45" s="13">
        <v>1490</v>
      </c>
      <c r="E45" s="13">
        <v>126</v>
      </c>
      <c r="F45" s="13">
        <v>91</v>
      </c>
      <c r="G45" s="13">
        <v>198</v>
      </c>
      <c r="H45" s="1">
        <v>42</v>
      </c>
      <c r="I45">
        <v>0</v>
      </c>
      <c r="J45" s="14">
        <v>1</v>
      </c>
    </row>
    <row r="46" spans="1:10" ht="12.75">
      <c r="A46" s="3" t="s">
        <v>7</v>
      </c>
      <c r="B46" t="s">
        <v>14</v>
      </c>
      <c r="C46" s="13">
        <v>5474</v>
      </c>
      <c r="D46" s="13">
        <v>2654</v>
      </c>
      <c r="E46" s="13">
        <v>1170</v>
      </c>
      <c r="F46" s="13">
        <v>724</v>
      </c>
      <c r="G46" s="13">
        <v>812</v>
      </c>
      <c r="H46" s="1">
        <v>118</v>
      </c>
      <c r="I46">
        <v>0</v>
      </c>
      <c r="J46" s="14">
        <v>4</v>
      </c>
    </row>
    <row r="47" spans="1:10" ht="12.75">
      <c r="A47" s="3" t="s">
        <v>56</v>
      </c>
      <c r="B47" t="s">
        <v>174</v>
      </c>
      <c r="C47" s="13">
        <v>2309</v>
      </c>
      <c r="D47" s="13">
        <v>2119</v>
      </c>
      <c r="E47" s="13">
        <v>73</v>
      </c>
      <c r="F47" s="13">
        <v>65</v>
      </c>
      <c r="G47" s="13">
        <v>35</v>
      </c>
      <c r="H47" s="1">
        <v>22</v>
      </c>
      <c r="I47">
        <v>1</v>
      </c>
      <c r="J47" s="14">
        <v>4</v>
      </c>
    </row>
    <row r="48" spans="1:10" ht="12.75">
      <c r="A48" s="3" t="s">
        <v>57</v>
      </c>
      <c r="B48" t="s">
        <v>9</v>
      </c>
      <c r="C48" s="13">
        <v>1902</v>
      </c>
      <c r="D48" s="13">
        <v>1588</v>
      </c>
      <c r="E48" s="13">
        <v>40</v>
      </c>
      <c r="F48" s="13">
        <v>72</v>
      </c>
      <c r="G48" s="13">
        <v>191</v>
      </c>
      <c r="H48" s="1">
        <v>13</v>
      </c>
      <c r="I48">
        <v>2</v>
      </c>
      <c r="J48" s="14">
        <v>0</v>
      </c>
    </row>
    <row r="49" spans="1:10" ht="12.75">
      <c r="A49" s="3" t="s">
        <v>58</v>
      </c>
      <c r="B49" t="s">
        <v>174</v>
      </c>
      <c r="C49" s="13">
        <v>3848</v>
      </c>
      <c r="D49" s="13">
        <v>3542</v>
      </c>
      <c r="E49" s="13">
        <v>137</v>
      </c>
      <c r="F49" s="13">
        <v>83</v>
      </c>
      <c r="G49" s="13">
        <v>55</v>
      </c>
      <c r="H49" s="1">
        <v>53</v>
      </c>
      <c r="I49">
        <v>4</v>
      </c>
      <c r="J49" s="14">
        <v>18</v>
      </c>
    </row>
    <row r="50" spans="1:10" ht="12.75">
      <c r="A50" s="3" t="s">
        <v>59</v>
      </c>
      <c r="B50" t="s">
        <v>174</v>
      </c>
      <c r="C50" s="13">
        <v>4618</v>
      </c>
      <c r="D50" s="13">
        <v>3800</v>
      </c>
      <c r="E50" s="13">
        <v>261</v>
      </c>
      <c r="F50" s="13">
        <v>187</v>
      </c>
      <c r="G50" s="13">
        <v>285</v>
      </c>
      <c r="H50" s="1">
        <v>99</v>
      </c>
      <c r="I50">
        <v>10</v>
      </c>
      <c r="J50" s="14">
        <v>4</v>
      </c>
    </row>
    <row r="51" spans="1:10" ht="12.75">
      <c r="A51" s="3" t="s">
        <v>60</v>
      </c>
      <c r="B51" t="s">
        <v>9</v>
      </c>
      <c r="C51" s="13">
        <v>21356</v>
      </c>
      <c r="D51" s="13">
        <v>11707</v>
      </c>
      <c r="E51" s="13">
        <v>1859</v>
      </c>
      <c r="F51" s="13">
        <v>1777</v>
      </c>
      <c r="G51" s="13">
        <v>5173</v>
      </c>
      <c r="H51" s="1">
        <v>845</v>
      </c>
      <c r="I51">
        <v>2</v>
      </c>
      <c r="J51" s="14">
        <v>3</v>
      </c>
    </row>
    <row r="52" spans="1:10" ht="12.75">
      <c r="A52" s="3" t="s">
        <v>61</v>
      </c>
      <c r="B52" t="s">
        <v>14</v>
      </c>
      <c r="C52" s="13">
        <v>11374</v>
      </c>
      <c r="D52" s="13">
        <v>7979</v>
      </c>
      <c r="E52" s="13">
        <v>687</v>
      </c>
      <c r="F52" s="13">
        <v>367</v>
      </c>
      <c r="G52" s="13">
        <v>2098</v>
      </c>
      <c r="H52" s="1">
        <v>262</v>
      </c>
      <c r="I52">
        <v>8</v>
      </c>
      <c r="J52" s="14">
        <v>11</v>
      </c>
    </row>
    <row r="53" spans="1:10" ht="12.75">
      <c r="A53" s="3" t="s">
        <v>62</v>
      </c>
      <c r="B53" t="s">
        <v>15</v>
      </c>
      <c r="C53" s="13">
        <v>7580</v>
      </c>
      <c r="D53" s="13">
        <v>6559</v>
      </c>
      <c r="E53" s="13">
        <v>283</v>
      </c>
      <c r="F53" s="13">
        <v>141</v>
      </c>
      <c r="G53" s="13">
        <v>481</v>
      </c>
      <c r="H53" s="1">
        <v>121</v>
      </c>
      <c r="I53">
        <v>1</v>
      </c>
      <c r="J53" s="14">
        <v>4</v>
      </c>
    </row>
    <row r="54" spans="1:10" ht="12.75">
      <c r="A54" s="3" t="s">
        <v>63</v>
      </c>
      <c r="B54" t="s">
        <v>9</v>
      </c>
      <c r="C54" s="13">
        <v>4366</v>
      </c>
      <c r="D54" s="13">
        <v>2640</v>
      </c>
      <c r="E54" s="13">
        <v>314</v>
      </c>
      <c r="F54" s="13">
        <v>249</v>
      </c>
      <c r="G54" s="13">
        <v>875</v>
      </c>
      <c r="H54" s="1">
        <v>295</v>
      </c>
      <c r="I54">
        <v>5</v>
      </c>
      <c r="J54" s="14">
        <v>2</v>
      </c>
    </row>
    <row r="55" spans="1:10" ht="12.75">
      <c r="A55" s="3" t="s">
        <v>64</v>
      </c>
      <c r="B55" t="s">
        <v>166</v>
      </c>
      <c r="C55" s="13">
        <v>686</v>
      </c>
      <c r="D55" s="13">
        <v>591</v>
      </c>
      <c r="E55" s="13">
        <v>25</v>
      </c>
      <c r="F55" s="13">
        <v>9</v>
      </c>
      <c r="G55" s="13">
        <v>7</v>
      </c>
      <c r="H55" s="1">
        <v>54</v>
      </c>
      <c r="I55">
        <v>0</v>
      </c>
      <c r="J55" s="14">
        <v>0</v>
      </c>
    </row>
    <row r="56" spans="1:10" ht="12.75">
      <c r="A56" s="3" t="s">
        <v>65</v>
      </c>
      <c r="B56" t="s">
        <v>69</v>
      </c>
      <c r="C56" s="13">
        <v>2480</v>
      </c>
      <c r="D56" s="13">
        <v>2444</v>
      </c>
      <c r="E56" s="13">
        <v>12</v>
      </c>
      <c r="F56" s="13">
        <v>2</v>
      </c>
      <c r="G56" s="13">
        <v>5</v>
      </c>
      <c r="H56" s="1">
        <v>17</v>
      </c>
      <c r="I56">
        <v>0</v>
      </c>
      <c r="J56" s="14">
        <v>0</v>
      </c>
    </row>
    <row r="57" spans="1:10" ht="12.75">
      <c r="A57" s="3" t="s">
        <v>66</v>
      </c>
      <c r="B57" t="s">
        <v>148</v>
      </c>
      <c r="C57" s="13">
        <v>5200</v>
      </c>
      <c r="D57" s="13">
        <v>3512</v>
      </c>
      <c r="E57" s="13">
        <v>211</v>
      </c>
      <c r="F57" s="13">
        <v>213</v>
      </c>
      <c r="G57" s="13">
        <v>1202</v>
      </c>
      <c r="H57" s="1">
        <v>63</v>
      </c>
      <c r="I57">
        <v>1</v>
      </c>
      <c r="J57" s="14">
        <v>0</v>
      </c>
    </row>
    <row r="58" spans="1:10" ht="12.75">
      <c r="A58" s="3" t="s">
        <v>67</v>
      </c>
      <c r="B58" t="s">
        <v>9</v>
      </c>
      <c r="C58" s="13">
        <v>17085</v>
      </c>
      <c r="D58" s="13">
        <v>12920</v>
      </c>
      <c r="E58" s="13">
        <v>1194</v>
      </c>
      <c r="F58" s="13">
        <v>1089</v>
      </c>
      <c r="G58" s="13">
        <v>1717</v>
      </c>
      <c r="H58" s="1">
        <v>165</v>
      </c>
      <c r="I58">
        <v>0</v>
      </c>
      <c r="J58" s="14">
        <v>0</v>
      </c>
    </row>
    <row r="59" spans="1:10" ht="12.75">
      <c r="A59" s="3" t="s">
        <v>68</v>
      </c>
      <c r="B59" t="s">
        <v>174</v>
      </c>
      <c r="C59" s="13">
        <v>2994</v>
      </c>
      <c r="D59" s="13">
        <v>2304</v>
      </c>
      <c r="E59" s="13">
        <v>122</v>
      </c>
      <c r="F59" s="13">
        <v>174</v>
      </c>
      <c r="G59" s="13">
        <v>339</v>
      </c>
      <c r="H59" s="1">
        <v>55</v>
      </c>
      <c r="I59">
        <v>0</v>
      </c>
      <c r="J59" s="14">
        <v>0</v>
      </c>
    </row>
    <row r="60" spans="1:10" ht="12.75">
      <c r="A60" s="3" t="s">
        <v>69</v>
      </c>
      <c r="B60" t="s">
        <v>69</v>
      </c>
      <c r="C60" s="13">
        <v>21103</v>
      </c>
      <c r="D60" s="13">
        <v>17772</v>
      </c>
      <c r="E60" s="13">
        <v>1363</v>
      </c>
      <c r="F60" s="13">
        <v>784</v>
      </c>
      <c r="G60" s="13">
        <v>990</v>
      </c>
      <c r="H60" s="1">
        <v>221</v>
      </c>
      <c r="I60">
        <v>27</v>
      </c>
      <c r="J60" s="14">
        <v>0</v>
      </c>
    </row>
    <row r="61" spans="1:10" ht="12.75">
      <c r="A61" s="3" t="s">
        <v>70</v>
      </c>
      <c r="B61" t="s">
        <v>9</v>
      </c>
      <c r="C61" s="13">
        <v>9764</v>
      </c>
      <c r="D61" s="13">
        <v>7054</v>
      </c>
      <c r="E61" s="13">
        <v>381</v>
      </c>
      <c r="F61" s="13">
        <v>728</v>
      </c>
      <c r="G61" s="13">
        <v>1471</v>
      </c>
      <c r="H61" s="1">
        <v>145</v>
      </c>
      <c r="I61">
        <v>6</v>
      </c>
      <c r="J61" s="14">
        <v>9</v>
      </c>
    </row>
    <row r="62" spans="1:10" ht="12.75">
      <c r="A62" s="3" t="s">
        <v>71</v>
      </c>
      <c r="B62" t="s">
        <v>15</v>
      </c>
      <c r="C62" s="13">
        <v>694</v>
      </c>
      <c r="D62" s="13">
        <v>624</v>
      </c>
      <c r="E62" s="13">
        <v>35</v>
      </c>
      <c r="F62" s="13">
        <v>7</v>
      </c>
      <c r="G62" s="13">
        <v>1</v>
      </c>
      <c r="H62" s="1">
        <v>30</v>
      </c>
      <c r="I62">
        <v>2</v>
      </c>
      <c r="J62" s="14">
        <v>1</v>
      </c>
    </row>
    <row r="63" spans="1:10" ht="12.75">
      <c r="A63" s="3" t="s">
        <v>72</v>
      </c>
      <c r="B63" t="s">
        <v>9</v>
      </c>
      <c r="C63" s="13">
        <v>12514</v>
      </c>
      <c r="D63" s="13">
        <v>10305</v>
      </c>
      <c r="E63" s="13">
        <v>612</v>
      </c>
      <c r="F63" s="13">
        <v>561</v>
      </c>
      <c r="G63" s="13">
        <v>917</v>
      </c>
      <c r="H63" s="1">
        <v>125</v>
      </c>
      <c r="I63">
        <v>5</v>
      </c>
      <c r="J63" s="14">
        <v>1</v>
      </c>
    </row>
    <row r="64" spans="1:10" ht="12.75">
      <c r="A64" s="3" t="s">
        <v>73</v>
      </c>
      <c r="B64" t="s">
        <v>90</v>
      </c>
      <c r="C64" s="13">
        <v>1436</v>
      </c>
      <c r="D64" s="13">
        <v>1353</v>
      </c>
      <c r="E64" s="13">
        <v>25</v>
      </c>
      <c r="F64" s="13">
        <v>23</v>
      </c>
      <c r="G64" s="13">
        <v>16</v>
      </c>
      <c r="H64" s="1">
        <v>20</v>
      </c>
      <c r="I64">
        <v>1</v>
      </c>
      <c r="J64" s="14">
        <v>0</v>
      </c>
    </row>
    <row r="65" spans="1:10" ht="12.75">
      <c r="A65" s="3" t="s">
        <v>74</v>
      </c>
      <c r="B65" t="s">
        <v>9</v>
      </c>
      <c r="C65" s="13">
        <v>3938</v>
      </c>
      <c r="D65" s="13">
        <v>3629</v>
      </c>
      <c r="E65" s="13">
        <v>72</v>
      </c>
      <c r="F65" s="13">
        <v>71</v>
      </c>
      <c r="G65" s="13">
        <v>120</v>
      </c>
      <c r="H65" s="1">
        <v>54</v>
      </c>
      <c r="I65">
        <v>2</v>
      </c>
      <c r="J65" s="14">
        <v>6</v>
      </c>
    </row>
    <row r="66" spans="1:10" ht="12.75">
      <c r="A66" s="3" t="s">
        <v>75</v>
      </c>
      <c r="B66" t="s">
        <v>69</v>
      </c>
      <c r="C66" s="13">
        <v>24143</v>
      </c>
      <c r="D66" s="13">
        <v>16481</v>
      </c>
      <c r="E66" s="13">
        <v>2777</v>
      </c>
      <c r="F66" s="13">
        <v>1356</v>
      </c>
      <c r="G66" s="13">
        <v>3194</v>
      </c>
      <c r="H66" s="1">
        <v>428</v>
      </c>
      <c r="I66">
        <v>37</v>
      </c>
      <c r="J66" s="14">
        <v>56</v>
      </c>
    </row>
    <row r="67" spans="1:10" ht="12.75">
      <c r="A67" s="3" t="s">
        <v>76</v>
      </c>
      <c r="B67" t="s">
        <v>15</v>
      </c>
      <c r="C67" s="13">
        <v>4598</v>
      </c>
      <c r="D67" s="13">
        <v>2952</v>
      </c>
      <c r="E67" s="13">
        <v>520</v>
      </c>
      <c r="F67" s="13">
        <v>335</v>
      </c>
      <c r="G67" s="13">
        <v>491</v>
      </c>
      <c r="H67" s="1">
        <v>310</v>
      </c>
      <c r="I67">
        <v>9</v>
      </c>
      <c r="J67" s="14">
        <v>1</v>
      </c>
    </row>
    <row r="68" spans="1:10" ht="12.75">
      <c r="A68" s="3" t="s">
        <v>8</v>
      </c>
      <c r="B68" t="s">
        <v>15</v>
      </c>
      <c r="C68" s="13">
        <v>17320</v>
      </c>
      <c r="D68" s="13">
        <v>10148</v>
      </c>
      <c r="E68" s="13">
        <v>1299</v>
      </c>
      <c r="F68" s="13">
        <v>1445</v>
      </c>
      <c r="G68" s="13">
        <v>3490</v>
      </c>
      <c r="H68" s="1">
        <v>961</v>
      </c>
      <c r="I68">
        <v>20</v>
      </c>
      <c r="J68" s="14">
        <v>3</v>
      </c>
    </row>
    <row r="69" spans="1:10" ht="12.75">
      <c r="A69" s="3" t="s">
        <v>77</v>
      </c>
      <c r="B69" t="s">
        <v>14</v>
      </c>
      <c r="C69" s="13">
        <v>8628</v>
      </c>
      <c r="D69" s="13">
        <v>7777</v>
      </c>
      <c r="E69" s="13">
        <v>280</v>
      </c>
      <c r="F69" s="13">
        <v>218</v>
      </c>
      <c r="G69" s="13">
        <v>251</v>
      </c>
      <c r="H69" s="1">
        <v>114</v>
      </c>
      <c r="I69">
        <v>2</v>
      </c>
      <c r="J69" s="14">
        <v>10</v>
      </c>
    </row>
    <row r="70" spans="1:10" ht="12.75">
      <c r="A70" s="3" t="s">
        <v>78</v>
      </c>
      <c r="B70" t="s">
        <v>174</v>
      </c>
      <c r="C70" s="13">
        <v>2859</v>
      </c>
      <c r="D70" s="13">
        <v>2618</v>
      </c>
      <c r="E70" s="13">
        <v>131</v>
      </c>
      <c r="F70" s="13">
        <v>35</v>
      </c>
      <c r="G70" s="13">
        <v>39</v>
      </c>
      <c r="H70" s="1">
        <v>39</v>
      </c>
      <c r="I70">
        <v>1</v>
      </c>
      <c r="J70" s="14">
        <v>2</v>
      </c>
    </row>
    <row r="71" spans="1:10" ht="12.75">
      <c r="A71" s="3" t="s">
        <v>79</v>
      </c>
      <c r="B71" t="s">
        <v>14</v>
      </c>
      <c r="C71" s="13">
        <v>23649</v>
      </c>
      <c r="D71" s="13">
        <v>14741</v>
      </c>
      <c r="E71" s="13">
        <v>1393</v>
      </c>
      <c r="F71" s="13">
        <v>1363</v>
      </c>
      <c r="G71" s="13">
        <v>5828</v>
      </c>
      <c r="H71" s="1">
        <v>335</v>
      </c>
      <c r="I71">
        <v>8</v>
      </c>
      <c r="J71" s="14">
        <v>3</v>
      </c>
    </row>
    <row r="72" spans="1:10" ht="12.75">
      <c r="A72" s="3" t="s">
        <v>80</v>
      </c>
      <c r="B72" t="s">
        <v>166</v>
      </c>
      <c r="C72" s="13">
        <v>689</v>
      </c>
      <c r="D72" s="13">
        <v>604</v>
      </c>
      <c r="E72" s="13">
        <v>26</v>
      </c>
      <c r="F72" s="13">
        <v>13</v>
      </c>
      <c r="G72" s="13">
        <v>1</v>
      </c>
      <c r="H72" s="1">
        <v>45</v>
      </c>
      <c r="I72">
        <v>0</v>
      </c>
      <c r="J72" s="14">
        <v>0</v>
      </c>
    </row>
    <row r="73" spans="1:10" ht="12.75">
      <c r="A73" s="3" t="s">
        <v>9</v>
      </c>
      <c r="B73" t="s">
        <v>9</v>
      </c>
      <c r="C73" s="13">
        <v>54540</v>
      </c>
      <c r="D73" s="13">
        <v>9262</v>
      </c>
      <c r="E73" s="13">
        <v>5934</v>
      </c>
      <c r="F73" s="13">
        <v>12655</v>
      </c>
      <c r="G73" s="13">
        <v>27183</v>
      </c>
      <c r="H73" s="1">
        <v>785</v>
      </c>
      <c r="I73">
        <v>79</v>
      </c>
      <c r="J73" s="13">
        <v>1200</v>
      </c>
    </row>
    <row r="74" spans="1:10" ht="12.75">
      <c r="A74" s="3" t="s">
        <v>81</v>
      </c>
      <c r="B74" t="s">
        <v>9</v>
      </c>
      <c r="C74" s="13">
        <v>779</v>
      </c>
      <c r="D74" s="13">
        <v>751</v>
      </c>
      <c r="E74" s="13">
        <v>16</v>
      </c>
      <c r="F74" s="13">
        <v>1</v>
      </c>
      <c r="G74" s="13">
        <v>1</v>
      </c>
      <c r="H74" s="1">
        <v>10</v>
      </c>
      <c r="I74">
        <v>0</v>
      </c>
      <c r="J74" s="14">
        <v>0</v>
      </c>
    </row>
    <row r="75" spans="1:10" ht="12.75">
      <c r="A75" s="3" t="s">
        <v>82</v>
      </c>
      <c r="B75" t="s">
        <v>90</v>
      </c>
      <c r="C75" s="13">
        <v>2040</v>
      </c>
      <c r="D75" s="13">
        <v>1960</v>
      </c>
      <c r="E75" s="13">
        <v>38</v>
      </c>
      <c r="F75" s="13">
        <v>24</v>
      </c>
      <c r="G75" s="13">
        <v>7</v>
      </c>
      <c r="H75" s="1">
        <v>12</v>
      </c>
      <c r="I75">
        <v>1</v>
      </c>
      <c r="J75" s="14">
        <v>0</v>
      </c>
    </row>
    <row r="76" spans="1:10" ht="12.75">
      <c r="A76" s="3" t="s">
        <v>83</v>
      </c>
      <c r="B76" t="s">
        <v>148</v>
      </c>
      <c r="C76" s="13">
        <v>3050</v>
      </c>
      <c r="D76" s="13">
        <v>2833</v>
      </c>
      <c r="E76" s="13">
        <v>78</v>
      </c>
      <c r="F76" s="13">
        <v>44</v>
      </c>
      <c r="G76" s="13">
        <v>78</v>
      </c>
      <c r="H76" s="1">
        <v>18</v>
      </c>
      <c r="I76">
        <v>1</v>
      </c>
      <c r="J76" s="14">
        <v>0</v>
      </c>
    </row>
    <row r="77" spans="1:10" ht="12.75">
      <c r="A77" s="3" t="s">
        <v>84</v>
      </c>
      <c r="B77" t="s">
        <v>90</v>
      </c>
      <c r="C77" s="13">
        <v>1545</v>
      </c>
      <c r="D77" s="13">
        <v>1278</v>
      </c>
      <c r="E77" s="13">
        <v>88</v>
      </c>
      <c r="F77" s="13">
        <v>73</v>
      </c>
      <c r="G77" s="13">
        <v>60</v>
      </c>
      <c r="H77" s="1">
        <v>46</v>
      </c>
      <c r="I77">
        <v>0</v>
      </c>
      <c r="J77" s="14">
        <v>0</v>
      </c>
    </row>
    <row r="78" spans="1:10" ht="12.75">
      <c r="A78" s="3" t="s">
        <v>85</v>
      </c>
      <c r="B78" t="s">
        <v>166</v>
      </c>
      <c r="C78" s="13">
        <v>6879</v>
      </c>
      <c r="D78" s="13">
        <v>4177</v>
      </c>
      <c r="E78" s="13">
        <v>895</v>
      </c>
      <c r="F78" s="13">
        <v>618</v>
      </c>
      <c r="G78" s="13">
        <v>876</v>
      </c>
      <c r="H78" s="1">
        <v>317</v>
      </c>
      <c r="I78">
        <v>4</v>
      </c>
      <c r="J78" s="14">
        <v>0</v>
      </c>
    </row>
    <row r="79" spans="1:10" ht="12.75">
      <c r="A79" s="3" t="s">
        <v>86</v>
      </c>
      <c r="B79" t="s">
        <v>174</v>
      </c>
      <c r="C79" s="13">
        <v>2345</v>
      </c>
      <c r="D79" s="13">
        <v>2031</v>
      </c>
      <c r="E79" s="13">
        <v>20</v>
      </c>
      <c r="F79" s="13">
        <v>2</v>
      </c>
      <c r="G79" s="13">
        <v>0</v>
      </c>
      <c r="H79" s="1">
        <v>300</v>
      </c>
      <c r="I79">
        <v>2</v>
      </c>
      <c r="J79" s="14">
        <v>6</v>
      </c>
    </row>
    <row r="80" spans="1:10" ht="12.75">
      <c r="A80" s="3" t="s">
        <v>87</v>
      </c>
      <c r="B80" t="s">
        <v>15</v>
      </c>
      <c r="C80" s="13">
        <v>2733</v>
      </c>
      <c r="D80" s="13">
        <v>2422</v>
      </c>
      <c r="E80" s="13">
        <v>68</v>
      </c>
      <c r="F80" s="13">
        <v>74</v>
      </c>
      <c r="G80" s="13">
        <v>18</v>
      </c>
      <c r="H80" s="1">
        <v>153</v>
      </c>
      <c r="I80">
        <v>0</v>
      </c>
      <c r="J80" s="14">
        <v>2</v>
      </c>
    </row>
    <row r="81" spans="1:10" ht="12.75">
      <c r="A81" s="3" t="s">
        <v>88</v>
      </c>
      <c r="B81" t="s">
        <v>15</v>
      </c>
      <c r="C81" s="13">
        <v>5579</v>
      </c>
      <c r="D81" s="13">
        <v>4755</v>
      </c>
      <c r="E81" s="13">
        <v>74</v>
      </c>
      <c r="F81" s="13">
        <v>269</v>
      </c>
      <c r="G81" s="13">
        <v>248</v>
      </c>
      <c r="H81" s="1">
        <v>234</v>
      </c>
      <c r="I81">
        <v>0</v>
      </c>
      <c r="J81" s="14">
        <v>1</v>
      </c>
    </row>
    <row r="82" spans="1:10" ht="12.75">
      <c r="A82" s="3" t="s">
        <v>89</v>
      </c>
      <c r="B82" t="s">
        <v>15</v>
      </c>
      <c r="C82" s="13">
        <v>1570</v>
      </c>
      <c r="D82" s="13">
        <v>1322</v>
      </c>
      <c r="E82" s="13">
        <v>83</v>
      </c>
      <c r="F82" s="13">
        <v>25</v>
      </c>
      <c r="G82" s="13">
        <v>17</v>
      </c>
      <c r="H82" s="1">
        <v>123</v>
      </c>
      <c r="I82">
        <v>0</v>
      </c>
      <c r="J82" s="14">
        <v>0</v>
      </c>
    </row>
    <row r="83" spans="1:10" ht="12.75">
      <c r="A83" s="3" t="s">
        <v>90</v>
      </c>
      <c r="B83" t="s">
        <v>90</v>
      </c>
      <c r="C83" s="13">
        <v>3754</v>
      </c>
      <c r="D83" s="13">
        <v>3019</v>
      </c>
      <c r="E83" s="13">
        <v>275</v>
      </c>
      <c r="F83" s="13">
        <v>168</v>
      </c>
      <c r="G83" s="13">
        <v>209</v>
      </c>
      <c r="H83" s="1">
        <v>84</v>
      </c>
      <c r="I83">
        <v>1</v>
      </c>
      <c r="J83" s="14">
        <v>0</v>
      </c>
    </row>
    <row r="84" spans="1:10" ht="12.75">
      <c r="A84" s="3" t="s">
        <v>91</v>
      </c>
      <c r="B84" t="s">
        <v>15</v>
      </c>
      <c r="C84" s="13">
        <v>1106</v>
      </c>
      <c r="D84" s="13">
        <v>1071</v>
      </c>
      <c r="E84" s="13">
        <v>4</v>
      </c>
      <c r="F84" s="13">
        <v>0</v>
      </c>
      <c r="G84" s="13">
        <v>2</v>
      </c>
      <c r="H84" s="1">
        <v>29</v>
      </c>
      <c r="I84">
        <v>0</v>
      </c>
      <c r="J84" s="14">
        <v>0</v>
      </c>
    </row>
    <row r="85" spans="1:10" ht="12.75">
      <c r="A85" s="3" t="s">
        <v>92</v>
      </c>
      <c r="B85" t="s">
        <v>14</v>
      </c>
      <c r="C85" s="13">
        <v>7367</v>
      </c>
      <c r="D85" s="13">
        <v>6877</v>
      </c>
      <c r="E85" s="13">
        <v>143</v>
      </c>
      <c r="F85" s="13">
        <v>112</v>
      </c>
      <c r="G85" s="13">
        <v>169</v>
      </c>
      <c r="H85" s="1">
        <v>80</v>
      </c>
      <c r="I85">
        <v>3</v>
      </c>
      <c r="J85" s="14">
        <v>11</v>
      </c>
    </row>
    <row r="86" spans="1:10" ht="12.75">
      <c r="A86" s="3" t="s">
        <v>93</v>
      </c>
      <c r="B86" t="s">
        <v>9</v>
      </c>
      <c r="C86" s="13">
        <v>23204</v>
      </c>
      <c r="D86" s="13">
        <v>12857</v>
      </c>
      <c r="E86" s="13">
        <v>2773</v>
      </c>
      <c r="F86" s="13">
        <v>1703</v>
      </c>
      <c r="G86" s="13">
        <v>5584</v>
      </c>
      <c r="H86" s="1">
        <v>297</v>
      </c>
      <c r="I86">
        <v>4</v>
      </c>
      <c r="J86" s="14">
        <v>6</v>
      </c>
    </row>
    <row r="87" spans="1:10" ht="12.75">
      <c r="A87" s="3" t="s">
        <v>94</v>
      </c>
      <c r="B87" t="s">
        <v>148</v>
      </c>
      <c r="C87" s="13">
        <v>5516</v>
      </c>
      <c r="D87" s="13">
        <v>3341</v>
      </c>
      <c r="E87" s="13">
        <v>237</v>
      </c>
      <c r="F87" s="13">
        <v>894</v>
      </c>
      <c r="G87" s="13">
        <v>652</v>
      </c>
      <c r="H87" s="1">
        <v>392</v>
      </c>
      <c r="I87">
        <v>0</v>
      </c>
      <c r="J87" s="14">
        <v>0</v>
      </c>
    </row>
    <row r="88" spans="1:10" ht="12.75">
      <c r="A88" s="3" t="s">
        <v>95</v>
      </c>
      <c r="B88" t="s">
        <v>9</v>
      </c>
      <c r="C88" s="13">
        <v>2148</v>
      </c>
      <c r="D88" s="13">
        <v>2013</v>
      </c>
      <c r="E88" s="13">
        <v>42</v>
      </c>
      <c r="F88" s="13">
        <v>25</v>
      </c>
      <c r="G88" s="13">
        <v>45</v>
      </c>
      <c r="H88" s="1">
        <v>24</v>
      </c>
      <c r="I88">
        <v>1</v>
      </c>
      <c r="J88" s="14">
        <v>0</v>
      </c>
    </row>
    <row r="89" spans="1:10" ht="12.75">
      <c r="A89" s="3" t="s">
        <v>10</v>
      </c>
      <c r="B89" t="s">
        <v>14</v>
      </c>
      <c r="C89" s="13">
        <v>24714</v>
      </c>
      <c r="D89" s="13">
        <v>13165</v>
      </c>
      <c r="E89" s="13">
        <v>3325</v>
      </c>
      <c r="F89" s="13">
        <v>3127</v>
      </c>
      <c r="G89" s="13">
        <v>4764</v>
      </c>
      <c r="H89" s="1">
        <v>473</v>
      </c>
      <c r="I89">
        <v>103</v>
      </c>
      <c r="J89" s="14">
        <v>37</v>
      </c>
    </row>
    <row r="90" spans="1:10" ht="12.75">
      <c r="A90" s="3" t="s">
        <v>96</v>
      </c>
      <c r="B90" t="s">
        <v>14</v>
      </c>
      <c r="C90" s="13">
        <v>2551</v>
      </c>
      <c r="D90" s="13">
        <v>2427</v>
      </c>
      <c r="E90" s="13">
        <v>54</v>
      </c>
      <c r="F90" s="13">
        <v>18</v>
      </c>
      <c r="G90" s="13">
        <v>38</v>
      </c>
      <c r="H90" s="1">
        <v>19</v>
      </c>
      <c r="I90">
        <v>2</v>
      </c>
      <c r="J90" s="14">
        <v>3</v>
      </c>
    </row>
    <row r="91" spans="1:10" ht="12.75">
      <c r="A91" s="3" t="s">
        <v>97</v>
      </c>
      <c r="B91" t="s">
        <v>174</v>
      </c>
      <c r="C91" s="13">
        <v>1722</v>
      </c>
      <c r="D91" s="13">
        <v>1568</v>
      </c>
      <c r="E91" s="13">
        <v>70</v>
      </c>
      <c r="F91" s="13">
        <v>40</v>
      </c>
      <c r="G91" s="13">
        <v>27</v>
      </c>
      <c r="H91" s="1">
        <v>22</v>
      </c>
      <c r="I91">
        <v>2</v>
      </c>
      <c r="J91" s="14">
        <v>3</v>
      </c>
    </row>
    <row r="92" spans="1:10" ht="12.75">
      <c r="A92" s="3" t="s">
        <v>11</v>
      </c>
      <c r="B92" t="s">
        <v>174</v>
      </c>
      <c r="C92" s="13">
        <v>19292</v>
      </c>
      <c r="D92" s="13">
        <v>9350</v>
      </c>
      <c r="E92" s="13">
        <v>1879</v>
      </c>
      <c r="F92" s="13">
        <v>1250</v>
      </c>
      <c r="G92" s="13">
        <v>6560</v>
      </c>
      <c r="H92" s="1">
        <v>275</v>
      </c>
      <c r="I92">
        <v>12</v>
      </c>
      <c r="J92" s="14">
        <v>10</v>
      </c>
    </row>
    <row r="93" spans="1:10" ht="12.75">
      <c r="A93" s="3" t="s">
        <v>12</v>
      </c>
      <c r="B93" t="s">
        <v>14</v>
      </c>
      <c r="C93" s="13">
        <v>21874</v>
      </c>
      <c r="D93" s="13">
        <v>16696</v>
      </c>
      <c r="E93" s="13">
        <v>943</v>
      </c>
      <c r="F93" s="13">
        <v>1194</v>
      </c>
      <c r="G93" s="13">
        <v>2365</v>
      </c>
      <c r="H93" s="1">
        <v>681</v>
      </c>
      <c r="I93">
        <v>5</v>
      </c>
      <c r="J93" s="14">
        <v>0</v>
      </c>
    </row>
    <row r="94" spans="1:10" ht="12.75">
      <c r="A94" s="3" t="s">
        <v>98</v>
      </c>
      <c r="B94" t="s">
        <v>69</v>
      </c>
      <c r="C94" s="13">
        <v>6448</v>
      </c>
      <c r="D94" s="13">
        <v>5952</v>
      </c>
      <c r="E94" s="13">
        <v>50</v>
      </c>
      <c r="F94" s="13">
        <v>95</v>
      </c>
      <c r="G94" s="13">
        <v>212</v>
      </c>
      <c r="H94" s="1">
        <v>145</v>
      </c>
      <c r="I94">
        <v>1</v>
      </c>
      <c r="J94" s="14">
        <v>5</v>
      </c>
    </row>
    <row r="95" spans="1:10" ht="12.75">
      <c r="A95" s="3" t="s">
        <v>99</v>
      </c>
      <c r="B95" t="s">
        <v>15</v>
      </c>
      <c r="C95" s="13">
        <v>6787</v>
      </c>
      <c r="D95" s="13">
        <v>5129</v>
      </c>
      <c r="E95" s="13">
        <v>289</v>
      </c>
      <c r="F95" s="13">
        <v>387</v>
      </c>
      <c r="G95" s="13">
        <v>461</v>
      </c>
      <c r="H95" s="1">
        <v>529</v>
      </c>
      <c r="I95">
        <v>4</v>
      </c>
      <c r="J95" s="14">
        <v>4</v>
      </c>
    </row>
    <row r="96" spans="1:10" ht="12.75">
      <c r="A96" s="3" t="s">
        <v>100</v>
      </c>
      <c r="B96" t="s">
        <v>90</v>
      </c>
      <c r="C96" s="13">
        <v>1169</v>
      </c>
      <c r="D96" s="13">
        <v>1070</v>
      </c>
      <c r="E96" s="13">
        <v>33</v>
      </c>
      <c r="F96" s="13">
        <v>28</v>
      </c>
      <c r="G96" s="13">
        <v>8</v>
      </c>
      <c r="H96" s="1">
        <v>31</v>
      </c>
      <c r="I96">
        <v>0</v>
      </c>
      <c r="J96" s="14">
        <v>1</v>
      </c>
    </row>
    <row r="97" spans="1:10" ht="12.75">
      <c r="A97" s="3" t="s">
        <v>101</v>
      </c>
      <c r="B97" t="s">
        <v>14</v>
      </c>
      <c r="C97" s="13">
        <v>12508</v>
      </c>
      <c r="D97" s="13">
        <v>7415</v>
      </c>
      <c r="E97" s="13">
        <v>1538</v>
      </c>
      <c r="F97" s="13">
        <v>1170</v>
      </c>
      <c r="G97" s="13">
        <v>1911</v>
      </c>
      <c r="H97" s="1">
        <v>482</v>
      </c>
      <c r="I97">
        <v>1</v>
      </c>
      <c r="J97" s="14">
        <v>7</v>
      </c>
    </row>
    <row r="98" spans="1:10" ht="12.75">
      <c r="A98" s="3" t="s">
        <v>13</v>
      </c>
      <c r="B98" t="s">
        <v>9</v>
      </c>
      <c r="C98" s="13">
        <v>31823</v>
      </c>
      <c r="D98" s="13">
        <v>10232</v>
      </c>
      <c r="E98" s="13">
        <v>5465</v>
      </c>
      <c r="F98" s="13">
        <v>6358</v>
      </c>
      <c r="G98" s="13">
        <v>9748</v>
      </c>
      <c r="H98" s="1">
        <v>363</v>
      </c>
      <c r="I98">
        <v>62</v>
      </c>
      <c r="J98" s="14">
        <v>281</v>
      </c>
    </row>
    <row r="99" spans="1:10" ht="12.75">
      <c r="A99" s="3" t="s">
        <v>102</v>
      </c>
      <c r="B99" t="s">
        <v>69</v>
      </c>
      <c r="C99" s="13">
        <v>7190</v>
      </c>
      <c r="D99" s="13">
        <v>6054</v>
      </c>
      <c r="E99" s="13">
        <v>478</v>
      </c>
      <c r="F99" s="13">
        <v>267</v>
      </c>
      <c r="G99" s="13">
        <v>321</v>
      </c>
      <c r="H99" s="1">
        <v>125</v>
      </c>
      <c r="I99">
        <v>24</v>
      </c>
      <c r="J99" s="14">
        <v>31</v>
      </c>
    </row>
    <row r="100" spans="1:10" ht="12.75">
      <c r="A100" s="3" t="s">
        <v>103</v>
      </c>
      <c r="B100" t="s">
        <v>69</v>
      </c>
      <c r="C100" s="13">
        <v>5483</v>
      </c>
      <c r="D100" s="13">
        <v>5360</v>
      </c>
      <c r="E100" s="13">
        <v>55</v>
      </c>
      <c r="F100" s="13">
        <v>15</v>
      </c>
      <c r="G100" s="13">
        <v>21</v>
      </c>
      <c r="H100" s="1">
        <v>37</v>
      </c>
      <c r="I100">
        <v>1</v>
      </c>
      <c r="J100" s="14">
        <v>4</v>
      </c>
    </row>
    <row r="101" spans="1:10" ht="12.75">
      <c r="A101" s="3" t="s">
        <v>104</v>
      </c>
      <c r="B101" t="s">
        <v>90</v>
      </c>
      <c r="C101" s="13">
        <v>2553</v>
      </c>
      <c r="D101" s="13">
        <v>2221</v>
      </c>
      <c r="E101" s="13">
        <v>123</v>
      </c>
      <c r="F101" s="13">
        <v>46</v>
      </c>
      <c r="G101" s="13">
        <v>146</v>
      </c>
      <c r="H101" s="1">
        <v>29</v>
      </c>
      <c r="I101">
        <v>4</v>
      </c>
      <c r="J101" s="14">
        <v>8</v>
      </c>
    </row>
    <row r="102" spans="1:10" ht="12.75">
      <c r="A102" s="3" t="s">
        <v>14</v>
      </c>
      <c r="B102" t="s">
        <v>14</v>
      </c>
      <c r="C102" s="13">
        <v>54240</v>
      </c>
      <c r="D102" s="13">
        <v>12105</v>
      </c>
      <c r="E102" s="13">
        <v>9955</v>
      </c>
      <c r="F102" s="13">
        <v>13438</v>
      </c>
      <c r="G102" s="13">
        <v>18300</v>
      </c>
      <c r="H102" s="1">
        <v>812</v>
      </c>
      <c r="I102">
        <v>0</v>
      </c>
      <c r="J102" s="14">
        <v>370</v>
      </c>
    </row>
    <row r="103" spans="1:10" ht="12.75">
      <c r="A103" s="3" t="s">
        <v>15</v>
      </c>
      <c r="B103" t="s">
        <v>15</v>
      </c>
      <c r="C103" s="13">
        <v>11932</v>
      </c>
      <c r="D103" s="13">
        <v>3766</v>
      </c>
      <c r="E103" s="13">
        <v>2262</v>
      </c>
      <c r="F103" s="13">
        <v>1606</v>
      </c>
      <c r="G103" s="13">
        <v>4111</v>
      </c>
      <c r="H103" s="1">
        <v>199</v>
      </c>
      <c r="I103">
        <v>0</v>
      </c>
      <c r="J103" s="14">
        <v>12</v>
      </c>
    </row>
    <row r="104" spans="1:10" ht="12.75">
      <c r="A104" s="3" t="s">
        <v>105</v>
      </c>
      <c r="B104" t="s">
        <v>90</v>
      </c>
      <c r="C104" s="13">
        <v>10487</v>
      </c>
      <c r="D104" s="13">
        <v>7963</v>
      </c>
      <c r="E104" s="13">
        <v>479</v>
      </c>
      <c r="F104" s="13">
        <v>449</v>
      </c>
      <c r="G104" s="13">
        <v>1341</v>
      </c>
      <c r="H104" s="1">
        <v>269</v>
      </c>
      <c r="I104">
        <v>8</v>
      </c>
      <c r="J104" s="14">
        <v>6</v>
      </c>
    </row>
    <row r="105" spans="1:10" ht="12.75">
      <c r="A105" s="3" t="s">
        <v>106</v>
      </c>
      <c r="B105" t="s">
        <v>9</v>
      </c>
      <c r="C105" s="13">
        <v>12300</v>
      </c>
      <c r="D105" s="13">
        <v>9596</v>
      </c>
      <c r="E105" s="13">
        <v>301</v>
      </c>
      <c r="F105" s="13">
        <v>370</v>
      </c>
      <c r="G105" s="13">
        <v>1842</v>
      </c>
      <c r="H105" s="1">
        <v>202</v>
      </c>
      <c r="I105">
        <v>11</v>
      </c>
      <c r="J105" s="14">
        <v>0</v>
      </c>
    </row>
    <row r="106" spans="1:10" ht="12.75">
      <c r="A106" s="3" t="s">
        <v>107</v>
      </c>
      <c r="B106" t="s">
        <v>69</v>
      </c>
      <c r="C106" s="13">
        <v>8864</v>
      </c>
      <c r="D106" s="13">
        <v>8385</v>
      </c>
      <c r="E106" s="13">
        <v>137</v>
      </c>
      <c r="F106" s="13">
        <v>137</v>
      </c>
      <c r="G106" s="13">
        <v>23</v>
      </c>
      <c r="H106" s="1">
        <v>200</v>
      </c>
      <c r="I106">
        <v>10</v>
      </c>
      <c r="J106" s="14">
        <v>8</v>
      </c>
    </row>
    <row r="107" spans="1:10" ht="12.75">
      <c r="A107" s="3" t="s">
        <v>108</v>
      </c>
      <c r="B107" t="s">
        <v>90</v>
      </c>
      <c r="C107" s="13">
        <v>927</v>
      </c>
      <c r="D107" s="13">
        <v>776</v>
      </c>
      <c r="E107" s="13">
        <v>61</v>
      </c>
      <c r="F107" s="13">
        <v>24</v>
      </c>
      <c r="G107" s="13">
        <v>48</v>
      </c>
      <c r="H107" s="1">
        <v>20</v>
      </c>
      <c r="I107">
        <v>1</v>
      </c>
      <c r="J107" s="14">
        <v>1</v>
      </c>
    </row>
    <row r="108" spans="1:10" ht="12.75">
      <c r="A108" s="3" t="s">
        <v>109</v>
      </c>
      <c r="B108" t="s">
        <v>14</v>
      </c>
      <c r="C108" s="13">
        <v>5100</v>
      </c>
      <c r="D108" s="13">
        <v>4392</v>
      </c>
      <c r="E108" s="13">
        <v>93</v>
      </c>
      <c r="F108" s="13">
        <v>82</v>
      </c>
      <c r="G108" s="13">
        <v>421</v>
      </c>
      <c r="H108" s="1">
        <v>118</v>
      </c>
      <c r="I108">
        <v>3</v>
      </c>
      <c r="J108" s="14">
        <v>3</v>
      </c>
    </row>
    <row r="109" spans="1:10" ht="12.75">
      <c r="A109" s="3" t="s">
        <v>110</v>
      </c>
      <c r="B109" t="s">
        <v>90</v>
      </c>
      <c r="C109" s="13">
        <v>1494</v>
      </c>
      <c r="D109" s="13">
        <v>1086</v>
      </c>
      <c r="E109" s="13">
        <v>124</v>
      </c>
      <c r="F109" s="13">
        <v>97</v>
      </c>
      <c r="G109" s="13">
        <v>161</v>
      </c>
      <c r="H109" s="1">
        <v>27</v>
      </c>
      <c r="I109">
        <v>0</v>
      </c>
      <c r="J109" s="14">
        <v>1</v>
      </c>
    </row>
    <row r="110" spans="1:10" ht="12.75">
      <c r="A110" s="3" t="s">
        <v>111</v>
      </c>
      <c r="B110" t="s">
        <v>14</v>
      </c>
      <c r="C110" s="13">
        <v>8985</v>
      </c>
      <c r="D110" s="13">
        <v>7814</v>
      </c>
      <c r="E110" s="13">
        <v>186</v>
      </c>
      <c r="F110" s="13">
        <v>54</v>
      </c>
      <c r="G110" s="13">
        <v>876</v>
      </c>
      <c r="H110" s="1">
        <v>62</v>
      </c>
      <c r="I110">
        <v>7</v>
      </c>
      <c r="J110" s="14">
        <v>0</v>
      </c>
    </row>
    <row r="111" spans="1:10" ht="12.75">
      <c r="A111" s="3" t="s">
        <v>112</v>
      </c>
      <c r="B111" t="s">
        <v>15</v>
      </c>
      <c r="C111" s="13">
        <v>2064</v>
      </c>
      <c r="D111" s="13">
        <v>1892</v>
      </c>
      <c r="E111" s="13">
        <v>41</v>
      </c>
      <c r="F111" s="13">
        <v>20</v>
      </c>
      <c r="G111" s="13">
        <v>13</v>
      </c>
      <c r="H111" s="1">
        <v>98</v>
      </c>
      <c r="I111">
        <v>0</v>
      </c>
      <c r="J111" s="14">
        <v>0</v>
      </c>
    </row>
    <row r="112" spans="1:10" ht="12.75">
      <c r="A112" s="3" t="s">
        <v>16</v>
      </c>
      <c r="B112" t="s">
        <v>69</v>
      </c>
      <c r="C112" s="13">
        <v>33100</v>
      </c>
      <c r="D112" s="13">
        <v>17895</v>
      </c>
      <c r="E112" s="13">
        <v>3923</v>
      </c>
      <c r="F112" s="13">
        <v>2674</v>
      </c>
      <c r="G112" s="13">
        <v>8057</v>
      </c>
      <c r="H112" s="1">
        <v>608</v>
      </c>
      <c r="I112">
        <v>33</v>
      </c>
      <c r="J112" s="14">
        <v>24</v>
      </c>
    </row>
    <row r="113" spans="1:10" ht="12.75">
      <c r="A113" s="3" t="s">
        <v>17</v>
      </c>
      <c r="B113" t="s">
        <v>15</v>
      </c>
      <c r="C113" s="13">
        <v>16580</v>
      </c>
      <c r="D113" s="13">
        <v>7315</v>
      </c>
      <c r="E113" s="13">
        <v>2745</v>
      </c>
      <c r="F113" s="13">
        <v>2143</v>
      </c>
      <c r="G113" s="13">
        <v>3624</v>
      </c>
      <c r="H113" s="1">
        <v>785</v>
      </c>
      <c r="I113">
        <v>11</v>
      </c>
      <c r="J113" s="14">
        <v>21</v>
      </c>
    </row>
    <row r="114" spans="1:10" ht="12.75">
      <c r="A114" s="3" t="s">
        <v>113</v>
      </c>
      <c r="B114" t="s">
        <v>15</v>
      </c>
      <c r="C114" s="13">
        <v>4745</v>
      </c>
      <c r="D114" s="13">
        <v>4418</v>
      </c>
      <c r="E114" s="13">
        <v>143</v>
      </c>
      <c r="F114" s="13">
        <v>114</v>
      </c>
      <c r="G114" s="13">
        <v>45</v>
      </c>
      <c r="H114" s="1">
        <v>32</v>
      </c>
      <c r="I114">
        <v>4</v>
      </c>
      <c r="J114" s="14">
        <v>3</v>
      </c>
    </row>
    <row r="115" spans="1:10" ht="12.75">
      <c r="A115" s="3" t="s">
        <v>114</v>
      </c>
      <c r="B115" t="s">
        <v>174</v>
      </c>
      <c r="C115" s="13">
        <v>5325</v>
      </c>
      <c r="D115" s="13">
        <v>4984</v>
      </c>
      <c r="E115" s="13">
        <v>85</v>
      </c>
      <c r="F115" s="13">
        <v>86</v>
      </c>
      <c r="G115" s="13">
        <v>100</v>
      </c>
      <c r="H115" s="1">
        <v>75</v>
      </c>
      <c r="I115">
        <v>2</v>
      </c>
      <c r="J115" s="14">
        <v>3</v>
      </c>
    </row>
    <row r="116" spans="1:10" ht="12.75">
      <c r="A116" s="3" t="s">
        <v>115</v>
      </c>
      <c r="B116" t="s">
        <v>14</v>
      </c>
      <c r="C116" s="13">
        <v>4746</v>
      </c>
      <c r="D116" s="13">
        <v>4574</v>
      </c>
      <c r="E116" s="13">
        <v>55</v>
      </c>
      <c r="F116" s="13">
        <v>12</v>
      </c>
      <c r="G116" s="13">
        <v>65</v>
      </c>
      <c r="H116" s="1">
        <v>44</v>
      </c>
      <c r="I116">
        <v>4</v>
      </c>
      <c r="J116" s="14">
        <v>0</v>
      </c>
    </row>
    <row r="117" spans="1:10" ht="12.75">
      <c r="A117" s="3" t="s">
        <v>116</v>
      </c>
      <c r="B117" t="s">
        <v>14</v>
      </c>
      <c r="C117" s="13">
        <v>3452</v>
      </c>
      <c r="D117" s="13">
        <v>3338</v>
      </c>
      <c r="E117" s="13">
        <v>69</v>
      </c>
      <c r="F117" s="13">
        <v>19</v>
      </c>
      <c r="G117" s="13">
        <v>1</v>
      </c>
      <c r="H117" s="1">
        <v>31</v>
      </c>
      <c r="I117">
        <v>4</v>
      </c>
      <c r="J117" s="14">
        <v>2</v>
      </c>
    </row>
    <row r="118" spans="1:10" ht="12.75">
      <c r="A118" s="3" t="s">
        <v>117</v>
      </c>
      <c r="B118" t="s">
        <v>166</v>
      </c>
      <c r="C118" s="13">
        <v>5708</v>
      </c>
      <c r="D118" s="13">
        <v>3664</v>
      </c>
      <c r="E118" s="13">
        <v>811</v>
      </c>
      <c r="F118" s="13">
        <v>433</v>
      </c>
      <c r="G118" s="13">
        <v>554</v>
      </c>
      <c r="H118" s="1">
        <v>258</v>
      </c>
      <c r="I118">
        <v>6</v>
      </c>
      <c r="J118" s="14">
        <v>6</v>
      </c>
    </row>
    <row r="119" spans="1:10" ht="12.75">
      <c r="A119" s="3" t="s">
        <v>118</v>
      </c>
      <c r="B119" t="s">
        <v>9</v>
      </c>
      <c r="C119" s="13">
        <v>7735</v>
      </c>
      <c r="D119" s="13">
        <v>5108</v>
      </c>
      <c r="E119" s="13">
        <v>677</v>
      </c>
      <c r="F119" s="13">
        <v>437</v>
      </c>
      <c r="G119" s="13">
        <v>1326</v>
      </c>
      <c r="H119" s="1">
        <v>196</v>
      </c>
      <c r="I119">
        <v>4</v>
      </c>
      <c r="J119" s="14">
        <v>5</v>
      </c>
    </row>
    <row r="120" spans="1:10" ht="12.75">
      <c r="A120" s="3" t="s">
        <v>119</v>
      </c>
      <c r="B120" t="s">
        <v>90</v>
      </c>
      <c r="C120" s="13">
        <v>4854</v>
      </c>
      <c r="D120" s="13">
        <v>3645</v>
      </c>
      <c r="E120" s="13">
        <v>419</v>
      </c>
      <c r="F120" s="13">
        <v>375</v>
      </c>
      <c r="G120" s="13">
        <v>284</v>
      </c>
      <c r="H120" s="1">
        <v>136</v>
      </c>
      <c r="I120">
        <v>5</v>
      </c>
      <c r="J120" s="14">
        <v>0</v>
      </c>
    </row>
    <row r="121" spans="1:10" ht="12.75">
      <c r="A121" s="3" t="s">
        <v>120</v>
      </c>
      <c r="B121" t="s">
        <v>166</v>
      </c>
      <c r="C121" s="13">
        <v>1508</v>
      </c>
      <c r="D121" s="13">
        <v>1213</v>
      </c>
      <c r="E121" s="13">
        <v>68</v>
      </c>
      <c r="F121" s="13">
        <v>60</v>
      </c>
      <c r="G121" s="13">
        <v>81</v>
      </c>
      <c r="H121" s="1">
        <v>86</v>
      </c>
      <c r="I121">
        <v>0</v>
      </c>
      <c r="J121" s="14">
        <v>0</v>
      </c>
    </row>
    <row r="122" spans="1:10" ht="12.75">
      <c r="A122" s="3" t="s">
        <v>121</v>
      </c>
      <c r="B122" t="s">
        <v>174</v>
      </c>
      <c r="C122" s="13">
        <v>3528</v>
      </c>
      <c r="D122" s="13">
        <v>2781</v>
      </c>
      <c r="E122" s="13">
        <v>352</v>
      </c>
      <c r="F122" s="13">
        <v>214</v>
      </c>
      <c r="G122" s="13">
        <v>159</v>
      </c>
      <c r="H122" s="1">
        <v>28</v>
      </c>
      <c r="I122">
        <v>3</v>
      </c>
      <c r="J122" s="14">
        <v>3</v>
      </c>
    </row>
    <row r="123" spans="1:10" ht="12.75">
      <c r="A123" s="3" t="s">
        <v>122</v>
      </c>
      <c r="B123" t="s">
        <v>15</v>
      </c>
      <c r="C123" s="13">
        <v>1856</v>
      </c>
      <c r="D123" s="13">
        <v>1673</v>
      </c>
      <c r="E123" s="13">
        <v>57</v>
      </c>
      <c r="F123" s="13">
        <v>52</v>
      </c>
      <c r="G123" s="13">
        <v>9</v>
      </c>
      <c r="H123" s="1">
        <v>65</v>
      </c>
      <c r="I123">
        <v>0</v>
      </c>
      <c r="J123" s="14">
        <v>0</v>
      </c>
    </row>
    <row r="124" spans="1:10" ht="12.75">
      <c r="A124" s="3" t="s">
        <v>123</v>
      </c>
      <c r="B124" t="s">
        <v>14</v>
      </c>
      <c r="C124" s="13">
        <v>3021</v>
      </c>
      <c r="D124" s="13">
        <v>2772</v>
      </c>
      <c r="E124" s="13">
        <v>48</v>
      </c>
      <c r="F124" s="13">
        <v>16</v>
      </c>
      <c r="G124" s="13">
        <v>4</v>
      </c>
      <c r="H124" s="1">
        <v>186</v>
      </c>
      <c r="I124">
        <v>4</v>
      </c>
      <c r="J124" s="14">
        <v>1</v>
      </c>
    </row>
    <row r="125" spans="1:10" ht="12.75">
      <c r="A125" s="3" t="s">
        <v>124</v>
      </c>
      <c r="B125" t="s">
        <v>166</v>
      </c>
      <c r="C125" s="13">
        <v>3895</v>
      </c>
      <c r="D125" s="13">
        <v>1986</v>
      </c>
      <c r="E125" s="13">
        <v>667</v>
      </c>
      <c r="F125" s="13">
        <v>770</v>
      </c>
      <c r="G125" s="13">
        <v>441</v>
      </c>
      <c r="H125" s="1">
        <v>33</v>
      </c>
      <c r="I125">
        <v>0</v>
      </c>
      <c r="J125" s="14">
        <v>2</v>
      </c>
    </row>
    <row r="126" spans="1:10" ht="12.75">
      <c r="A126" s="3" t="s">
        <v>125</v>
      </c>
      <c r="B126" t="s">
        <v>69</v>
      </c>
      <c r="C126" s="13">
        <v>3195</v>
      </c>
      <c r="D126" s="13">
        <v>3045</v>
      </c>
      <c r="E126" s="13">
        <v>74</v>
      </c>
      <c r="F126" s="13">
        <v>16</v>
      </c>
      <c r="G126" s="13">
        <v>10</v>
      </c>
      <c r="H126" s="1">
        <v>53</v>
      </c>
      <c r="I126">
        <v>0</v>
      </c>
      <c r="J126" s="14">
        <v>3</v>
      </c>
    </row>
    <row r="127" spans="1:10" ht="12.75">
      <c r="A127" s="3" t="s">
        <v>126</v>
      </c>
      <c r="B127" t="s">
        <v>69</v>
      </c>
      <c r="C127" s="13">
        <v>8827</v>
      </c>
      <c r="D127" s="13">
        <v>7588</v>
      </c>
      <c r="E127" s="13">
        <v>280</v>
      </c>
      <c r="F127" s="13">
        <v>280</v>
      </c>
      <c r="G127" s="13">
        <v>579</v>
      </c>
      <c r="H127" s="1">
        <v>100</v>
      </c>
      <c r="I127">
        <v>0</v>
      </c>
      <c r="J127" s="14">
        <v>0</v>
      </c>
    </row>
    <row r="128" spans="1:10" ht="12.75">
      <c r="A128" s="3" t="s">
        <v>127</v>
      </c>
      <c r="B128" t="s">
        <v>9</v>
      </c>
      <c r="C128" s="13">
        <v>7864</v>
      </c>
      <c r="D128" s="13">
        <v>4863</v>
      </c>
      <c r="E128" s="13">
        <v>152</v>
      </c>
      <c r="F128" s="13">
        <v>555</v>
      </c>
      <c r="G128" s="13">
        <v>2176</v>
      </c>
      <c r="H128" s="1">
        <v>120</v>
      </c>
      <c r="I128">
        <v>2</v>
      </c>
      <c r="J128" s="14">
        <v>0</v>
      </c>
    </row>
    <row r="129" spans="1:10" ht="12.75">
      <c r="A129" s="3" t="s">
        <v>128</v>
      </c>
      <c r="B129" t="s">
        <v>90</v>
      </c>
      <c r="C129" s="13">
        <v>1032</v>
      </c>
      <c r="D129" s="13">
        <v>1013</v>
      </c>
      <c r="E129" s="13">
        <v>6</v>
      </c>
      <c r="F129" s="13">
        <v>0</v>
      </c>
      <c r="G129" s="13">
        <v>1</v>
      </c>
      <c r="H129" s="1">
        <v>14</v>
      </c>
      <c r="I129">
        <v>1</v>
      </c>
      <c r="J129" s="14">
        <v>1</v>
      </c>
    </row>
    <row r="130" spans="1:10" ht="12.75">
      <c r="A130" s="3" t="s">
        <v>129</v>
      </c>
      <c r="B130" t="s">
        <v>15</v>
      </c>
      <c r="C130" s="13">
        <v>1433</v>
      </c>
      <c r="D130" s="13">
        <v>1260</v>
      </c>
      <c r="E130" s="13">
        <v>43</v>
      </c>
      <c r="F130" s="13">
        <v>23</v>
      </c>
      <c r="G130" s="13">
        <v>72</v>
      </c>
      <c r="H130" s="1">
        <v>37</v>
      </c>
      <c r="I130">
        <v>0</v>
      </c>
      <c r="J130" s="14">
        <v>2</v>
      </c>
    </row>
    <row r="131" spans="1:10" ht="12.75">
      <c r="A131" s="3" t="s">
        <v>130</v>
      </c>
      <c r="B131" t="s">
        <v>90</v>
      </c>
      <c r="C131" s="13">
        <v>2557</v>
      </c>
      <c r="D131" s="13">
        <v>2194</v>
      </c>
      <c r="E131" s="13">
        <v>94</v>
      </c>
      <c r="F131" s="13">
        <v>90</v>
      </c>
      <c r="G131" s="13">
        <v>77</v>
      </c>
      <c r="H131" s="1">
        <v>110</v>
      </c>
      <c r="I131">
        <v>1</v>
      </c>
      <c r="J131" s="14">
        <v>7</v>
      </c>
    </row>
    <row r="132" spans="1:10" ht="12.75">
      <c r="A132" s="3" t="s">
        <v>131</v>
      </c>
      <c r="B132" t="s">
        <v>166</v>
      </c>
      <c r="C132" s="13">
        <v>556</v>
      </c>
      <c r="D132" s="13">
        <v>507</v>
      </c>
      <c r="E132" s="13">
        <v>19</v>
      </c>
      <c r="F132" s="13">
        <v>0</v>
      </c>
      <c r="G132" s="13">
        <v>0</v>
      </c>
      <c r="H132" s="1">
        <v>30</v>
      </c>
      <c r="I132">
        <v>0</v>
      </c>
      <c r="J132" s="14">
        <v>0</v>
      </c>
    </row>
    <row r="133" spans="1:10" ht="12.75">
      <c r="A133" s="3" t="s">
        <v>132</v>
      </c>
      <c r="B133" t="s">
        <v>14</v>
      </c>
      <c r="C133" s="13">
        <v>6297</v>
      </c>
      <c r="D133" s="13">
        <v>4269</v>
      </c>
      <c r="E133" s="13">
        <v>684</v>
      </c>
      <c r="F133" s="13">
        <v>247</v>
      </c>
      <c r="G133" s="13">
        <v>1054</v>
      </c>
      <c r="H133" s="1">
        <v>52</v>
      </c>
      <c r="I133">
        <v>0</v>
      </c>
      <c r="J133" s="14">
        <v>9</v>
      </c>
    </row>
    <row r="134" spans="1:10" ht="12.75">
      <c r="A134" s="3" t="s">
        <v>133</v>
      </c>
      <c r="B134" t="s">
        <v>90</v>
      </c>
      <c r="C134" s="13">
        <v>1671</v>
      </c>
      <c r="D134" s="13">
        <v>1484</v>
      </c>
      <c r="E134" s="13">
        <v>84</v>
      </c>
      <c r="F134" s="13">
        <v>17</v>
      </c>
      <c r="G134" s="13">
        <v>40</v>
      </c>
      <c r="H134" s="1">
        <v>48</v>
      </c>
      <c r="I134">
        <v>2</v>
      </c>
      <c r="J134" s="14">
        <v>0</v>
      </c>
    </row>
    <row r="135" spans="1:10" ht="12.75">
      <c r="A135" s="3" t="s">
        <v>18</v>
      </c>
      <c r="B135" t="s">
        <v>69</v>
      </c>
      <c r="C135" s="13">
        <v>14525</v>
      </c>
      <c r="D135" s="13">
        <v>11328</v>
      </c>
      <c r="E135" s="13">
        <v>960</v>
      </c>
      <c r="F135" s="13">
        <v>797</v>
      </c>
      <c r="G135" s="13">
        <v>927</v>
      </c>
      <c r="H135" s="1">
        <v>529</v>
      </c>
      <c r="I135">
        <v>10</v>
      </c>
      <c r="J135" s="14">
        <v>6</v>
      </c>
    </row>
    <row r="136" spans="1:10" ht="12.75">
      <c r="A136" s="3" t="s">
        <v>134</v>
      </c>
      <c r="B136" t="s">
        <v>69</v>
      </c>
      <c r="C136" s="13">
        <v>1631</v>
      </c>
      <c r="D136" s="13">
        <v>1607</v>
      </c>
      <c r="E136" s="13">
        <v>8</v>
      </c>
      <c r="F136" s="13">
        <v>0</v>
      </c>
      <c r="G136" s="13">
        <v>3</v>
      </c>
      <c r="H136" s="1">
        <v>14</v>
      </c>
      <c r="I136">
        <v>1</v>
      </c>
      <c r="J136" s="14">
        <v>0</v>
      </c>
    </row>
    <row r="137" spans="1:10" ht="12.75">
      <c r="A137" s="3" t="s">
        <v>135</v>
      </c>
      <c r="B137" t="s">
        <v>9</v>
      </c>
      <c r="C137" s="13">
        <v>8775</v>
      </c>
      <c r="D137" s="13">
        <v>7490</v>
      </c>
      <c r="E137" s="13">
        <v>200</v>
      </c>
      <c r="F137" s="13">
        <v>311</v>
      </c>
      <c r="G137" s="13">
        <v>689</v>
      </c>
      <c r="H137" s="1">
        <v>97</v>
      </c>
      <c r="I137">
        <v>10</v>
      </c>
      <c r="J137" s="14">
        <v>2</v>
      </c>
    </row>
    <row r="138" spans="1:10" ht="12.75">
      <c r="A138" s="3" t="s">
        <v>136</v>
      </c>
      <c r="B138" t="s">
        <v>148</v>
      </c>
      <c r="C138" s="13">
        <v>3025</v>
      </c>
      <c r="D138" s="13">
        <v>2722</v>
      </c>
      <c r="E138" s="13">
        <v>113</v>
      </c>
      <c r="F138" s="13">
        <v>114</v>
      </c>
      <c r="G138" s="13">
        <v>59</v>
      </c>
      <c r="H138" s="1">
        <v>19</v>
      </c>
      <c r="I138">
        <v>1</v>
      </c>
      <c r="J138" s="14">
        <v>1</v>
      </c>
    </row>
    <row r="139" spans="1:10" ht="12.75">
      <c r="A139" s="3" t="s">
        <v>137</v>
      </c>
      <c r="B139" t="s">
        <v>9</v>
      </c>
      <c r="C139" s="13">
        <v>9020</v>
      </c>
      <c r="D139" s="13">
        <v>7894</v>
      </c>
      <c r="E139" s="13">
        <v>114</v>
      </c>
      <c r="F139" s="13">
        <v>150</v>
      </c>
      <c r="G139" s="13">
        <v>651</v>
      </c>
      <c r="H139" s="1">
        <v>219</v>
      </c>
      <c r="I139">
        <v>3</v>
      </c>
      <c r="J139" s="14">
        <v>5</v>
      </c>
    </row>
    <row r="140" spans="1:10" ht="12.75">
      <c r="A140" s="3" t="s">
        <v>138</v>
      </c>
      <c r="B140" t="s">
        <v>14</v>
      </c>
      <c r="C140" s="13">
        <v>7712</v>
      </c>
      <c r="D140" s="13">
        <v>6376</v>
      </c>
      <c r="E140" s="13">
        <v>353</v>
      </c>
      <c r="F140" s="13">
        <v>467</v>
      </c>
      <c r="G140" s="13">
        <v>337</v>
      </c>
      <c r="H140" s="1">
        <v>180</v>
      </c>
      <c r="I140">
        <v>1</v>
      </c>
      <c r="J140" s="14">
        <v>0</v>
      </c>
    </row>
    <row r="141" spans="1:10" ht="12.75">
      <c r="A141" s="3" t="s">
        <v>139</v>
      </c>
      <c r="B141" t="s">
        <v>9</v>
      </c>
      <c r="C141" s="13">
        <v>15698</v>
      </c>
      <c r="D141" s="13">
        <v>11876</v>
      </c>
      <c r="E141" s="13">
        <v>1190</v>
      </c>
      <c r="F141" s="13">
        <v>480</v>
      </c>
      <c r="G141" s="13">
        <v>1445</v>
      </c>
      <c r="H141" s="1">
        <v>729</v>
      </c>
      <c r="I141">
        <v>2</v>
      </c>
      <c r="J141" s="14">
        <v>20</v>
      </c>
    </row>
    <row r="142" spans="1:10" ht="12.75">
      <c r="A142" s="3" t="s">
        <v>140</v>
      </c>
      <c r="B142" t="s">
        <v>15</v>
      </c>
      <c r="C142" s="13">
        <v>1156</v>
      </c>
      <c r="D142" s="13">
        <v>647</v>
      </c>
      <c r="E142" s="13">
        <v>312</v>
      </c>
      <c r="F142" s="13">
        <v>74</v>
      </c>
      <c r="G142" s="13">
        <v>102</v>
      </c>
      <c r="H142" s="1">
        <v>21</v>
      </c>
      <c r="I142">
        <v>0</v>
      </c>
      <c r="J142" s="14">
        <v>0</v>
      </c>
    </row>
    <row r="143" spans="1:10" ht="12.75">
      <c r="A143" s="3" t="s">
        <v>141</v>
      </c>
      <c r="B143" t="s">
        <v>148</v>
      </c>
      <c r="C143" s="13">
        <v>4636</v>
      </c>
      <c r="D143" s="13">
        <v>3372</v>
      </c>
      <c r="E143" s="13">
        <v>395</v>
      </c>
      <c r="F143" s="13">
        <v>343</v>
      </c>
      <c r="G143" s="13">
        <v>463</v>
      </c>
      <c r="H143" s="1">
        <v>67</v>
      </c>
      <c r="I143">
        <v>4</v>
      </c>
      <c r="J143" s="14">
        <v>0</v>
      </c>
    </row>
    <row r="144" spans="1:10" ht="12.75">
      <c r="A144" s="3" t="s">
        <v>19</v>
      </c>
      <c r="B144" t="s">
        <v>69</v>
      </c>
      <c r="C144" s="13">
        <v>46722</v>
      </c>
      <c r="D144" s="13">
        <v>21914</v>
      </c>
      <c r="E144" s="13">
        <v>3840</v>
      </c>
      <c r="F144" s="13">
        <v>4348</v>
      </c>
      <c r="G144" s="13">
        <v>15817</v>
      </c>
      <c r="H144" s="1">
        <v>852</v>
      </c>
      <c r="I144">
        <v>39</v>
      </c>
      <c r="J144" s="14">
        <v>10</v>
      </c>
    </row>
    <row r="145" spans="1:10" ht="12.75">
      <c r="A145" s="3" t="s">
        <v>142</v>
      </c>
      <c r="B145" t="s">
        <v>166</v>
      </c>
      <c r="C145" s="13">
        <v>1072</v>
      </c>
      <c r="D145" s="13">
        <v>885</v>
      </c>
      <c r="E145" s="13">
        <v>94</v>
      </c>
      <c r="F145" s="13">
        <v>24</v>
      </c>
      <c r="G145" s="13">
        <v>8</v>
      </c>
      <c r="H145" s="1">
        <v>63</v>
      </c>
      <c r="I145">
        <v>0</v>
      </c>
      <c r="J145" s="14">
        <v>2</v>
      </c>
    </row>
    <row r="146" spans="1:10" ht="12.75">
      <c r="A146" s="3" t="s">
        <v>143</v>
      </c>
      <c r="B146" t="s">
        <v>15</v>
      </c>
      <c r="C146" s="13">
        <v>8556</v>
      </c>
      <c r="D146" s="13">
        <v>5957</v>
      </c>
      <c r="E146" s="13">
        <v>974</v>
      </c>
      <c r="F146" s="13">
        <v>721</v>
      </c>
      <c r="G146" s="13">
        <v>550</v>
      </c>
      <c r="H146" s="1">
        <v>364</v>
      </c>
      <c r="I146">
        <v>6</v>
      </c>
      <c r="J146" s="14">
        <v>4</v>
      </c>
    </row>
    <row r="147" spans="1:10" ht="12.75">
      <c r="A147" s="3" t="s">
        <v>144</v>
      </c>
      <c r="B147" t="s">
        <v>69</v>
      </c>
      <c r="C147" s="13">
        <v>20578</v>
      </c>
      <c r="D147" s="13">
        <v>15260</v>
      </c>
      <c r="E147" s="13">
        <v>2103</v>
      </c>
      <c r="F147" s="13">
        <v>879</v>
      </c>
      <c r="G147" s="13">
        <v>2003</v>
      </c>
      <c r="H147" s="1">
        <v>345</v>
      </c>
      <c r="I147">
        <v>6</v>
      </c>
      <c r="J147" s="14">
        <v>6</v>
      </c>
    </row>
    <row r="148" spans="1:10" ht="12.75">
      <c r="A148" s="3" t="s">
        <v>145</v>
      </c>
      <c r="B148" t="s">
        <v>9</v>
      </c>
      <c r="C148" s="13">
        <v>4928</v>
      </c>
      <c r="D148" s="13">
        <v>4159</v>
      </c>
      <c r="E148" s="13">
        <v>235</v>
      </c>
      <c r="F148" s="13">
        <v>154</v>
      </c>
      <c r="G148" s="13">
        <v>307</v>
      </c>
      <c r="H148" s="1">
        <v>76</v>
      </c>
      <c r="I148">
        <v>0</v>
      </c>
      <c r="J148" s="14">
        <v>3</v>
      </c>
    </row>
    <row r="149" spans="1:10" ht="12.75">
      <c r="A149" s="3" t="s">
        <v>146</v>
      </c>
      <c r="B149" t="s">
        <v>90</v>
      </c>
      <c r="C149" s="13">
        <v>3019</v>
      </c>
      <c r="D149" s="13">
        <v>2107</v>
      </c>
      <c r="E149" s="13">
        <v>291</v>
      </c>
      <c r="F149" s="13">
        <v>225</v>
      </c>
      <c r="G149" s="13">
        <v>324</v>
      </c>
      <c r="H149" s="1">
        <v>73</v>
      </c>
      <c r="I149">
        <v>0</v>
      </c>
      <c r="J149" s="14">
        <v>1</v>
      </c>
    </row>
    <row r="150" spans="1:10" ht="12.75">
      <c r="A150" s="3" t="s">
        <v>147</v>
      </c>
      <c r="B150" t="s">
        <v>166</v>
      </c>
      <c r="C150" s="13">
        <v>3824</v>
      </c>
      <c r="D150" s="13">
        <v>2862</v>
      </c>
      <c r="E150" s="13">
        <v>300</v>
      </c>
      <c r="F150" s="13">
        <v>255</v>
      </c>
      <c r="G150" s="13">
        <v>165</v>
      </c>
      <c r="H150" s="1">
        <v>270</v>
      </c>
      <c r="I150">
        <v>1</v>
      </c>
      <c r="J150" s="14">
        <v>27</v>
      </c>
    </row>
    <row r="151" spans="1:10" ht="12.75">
      <c r="A151" s="3" t="s">
        <v>148</v>
      </c>
      <c r="B151" t="s">
        <v>148</v>
      </c>
      <c r="C151" s="13">
        <v>4637</v>
      </c>
      <c r="D151" s="13">
        <v>4411</v>
      </c>
      <c r="E151" s="13">
        <v>30</v>
      </c>
      <c r="F151" s="13">
        <v>43</v>
      </c>
      <c r="G151" s="13">
        <v>127</v>
      </c>
      <c r="H151" s="1">
        <v>27</v>
      </c>
      <c r="I151">
        <v>1</v>
      </c>
      <c r="J151" s="14">
        <v>0</v>
      </c>
    </row>
    <row r="152" spans="1:10" ht="12.75">
      <c r="A152" s="3" t="s">
        <v>20</v>
      </c>
      <c r="B152" t="s">
        <v>90</v>
      </c>
      <c r="C152" s="13">
        <v>15866</v>
      </c>
      <c r="D152" s="13">
        <v>8739</v>
      </c>
      <c r="E152" s="13">
        <v>3065</v>
      </c>
      <c r="F152" s="13">
        <v>1605</v>
      </c>
      <c r="G152" s="13">
        <v>2267</v>
      </c>
      <c r="H152" s="1">
        <v>218</v>
      </c>
      <c r="I152">
        <v>20</v>
      </c>
      <c r="J152" s="14">
        <v>8</v>
      </c>
    </row>
    <row r="153" spans="1:10" ht="12.75">
      <c r="A153" s="3" t="s">
        <v>149</v>
      </c>
      <c r="B153" t="s">
        <v>69</v>
      </c>
      <c r="C153" s="13">
        <v>12127</v>
      </c>
      <c r="D153" s="13">
        <v>11284</v>
      </c>
      <c r="E153" s="13">
        <v>116</v>
      </c>
      <c r="F153" s="13">
        <v>217</v>
      </c>
      <c r="G153" s="13">
        <v>461</v>
      </c>
      <c r="H153" s="1">
        <v>56</v>
      </c>
      <c r="I153">
        <v>5</v>
      </c>
      <c r="J153" s="14">
        <v>2</v>
      </c>
    </row>
    <row r="154" spans="1:10" ht="12.75">
      <c r="A154" s="3" t="s">
        <v>150</v>
      </c>
      <c r="B154" t="s">
        <v>148</v>
      </c>
      <c r="C154" s="13">
        <v>327</v>
      </c>
      <c r="D154" s="13">
        <v>314</v>
      </c>
      <c r="E154" s="13">
        <v>7</v>
      </c>
      <c r="F154" s="13">
        <v>0</v>
      </c>
      <c r="G154" s="13">
        <v>0</v>
      </c>
      <c r="H154" s="1">
        <v>6</v>
      </c>
      <c r="I154">
        <v>0</v>
      </c>
      <c r="J154" s="14">
        <v>0</v>
      </c>
    </row>
    <row r="155" spans="1:10" ht="12.75">
      <c r="A155" s="3" t="s">
        <v>151</v>
      </c>
      <c r="B155" t="s">
        <v>148</v>
      </c>
      <c r="C155" s="13">
        <v>12931</v>
      </c>
      <c r="D155" s="13">
        <v>6681</v>
      </c>
      <c r="E155" s="13">
        <v>811</v>
      </c>
      <c r="F155" s="13">
        <v>1404</v>
      </c>
      <c r="G155" s="13">
        <v>3566</v>
      </c>
      <c r="H155" s="1">
        <v>478</v>
      </c>
      <c r="I155">
        <v>8</v>
      </c>
      <c r="J155" s="14">
        <v>1</v>
      </c>
    </row>
    <row r="156" spans="1:10" ht="12.75">
      <c r="A156" s="3" t="s">
        <v>152</v>
      </c>
      <c r="B156" t="s">
        <v>15</v>
      </c>
      <c r="C156" s="13">
        <v>1038</v>
      </c>
      <c r="D156" s="13">
        <v>944</v>
      </c>
      <c r="E156" s="13">
        <v>48</v>
      </c>
      <c r="F156" s="13">
        <v>23</v>
      </c>
      <c r="G156" s="13">
        <v>14</v>
      </c>
      <c r="H156" s="1">
        <v>10</v>
      </c>
      <c r="I156">
        <v>1</v>
      </c>
      <c r="J156" s="14">
        <v>0</v>
      </c>
    </row>
    <row r="157" spans="1:10" ht="12.75">
      <c r="A157" s="3" t="s">
        <v>153</v>
      </c>
      <c r="B157" t="s">
        <v>14</v>
      </c>
      <c r="C157" s="13">
        <v>17365</v>
      </c>
      <c r="D157" s="13">
        <v>11610</v>
      </c>
      <c r="E157" s="13">
        <v>1598</v>
      </c>
      <c r="F157" s="13">
        <v>1283</v>
      </c>
      <c r="G157" s="13">
        <v>2323</v>
      </c>
      <c r="H157" s="1">
        <v>560</v>
      </c>
      <c r="I157">
        <v>6</v>
      </c>
      <c r="J157" s="14">
        <v>3</v>
      </c>
    </row>
    <row r="158" spans="1:10" ht="12.75">
      <c r="A158" s="3" t="s">
        <v>154</v>
      </c>
      <c r="B158" t="s">
        <v>90</v>
      </c>
      <c r="C158" s="13">
        <v>659</v>
      </c>
      <c r="D158" s="13">
        <v>637</v>
      </c>
      <c r="E158" s="13">
        <v>6</v>
      </c>
      <c r="F158" s="13">
        <v>4</v>
      </c>
      <c r="G158" s="13">
        <v>0</v>
      </c>
      <c r="H158" s="1">
        <v>13</v>
      </c>
      <c r="I158">
        <v>1</v>
      </c>
      <c r="J158" s="14">
        <v>0</v>
      </c>
    </row>
    <row r="159" spans="1:10" ht="12.75">
      <c r="A159" s="3" t="s">
        <v>155</v>
      </c>
      <c r="B159" t="s">
        <v>90</v>
      </c>
      <c r="C159" s="13">
        <v>1989</v>
      </c>
      <c r="D159" s="13">
        <v>1777</v>
      </c>
      <c r="E159" s="13">
        <v>75</v>
      </c>
      <c r="F159" s="13">
        <v>53</v>
      </c>
      <c r="G159" s="13">
        <v>42</v>
      </c>
      <c r="H159" s="1">
        <v>49</v>
      </c>
      <c r="I159">
        <v>2</v>
      </c>
      <c r="J159" s="14">
        <v>5</v>
      </c>
    </row>
    <row r="160" spans="1:10" ht="12.75">
      <c r="A160" s="3" t="s">
        <v>21</v>
      </c>
      <c r="B160" t="s">
        <v>14</v>
      </c>
      <c r="C160" s="13">
        <v>47517</v>
      </c>
      <c r="D160" s="13">
        <v>19092</v>
      </c>
      <c r="E160" s="13">
        <v>5279</v>
      </c>
      <c r="F160" s="13">
        <v>10164</v>
      </c>
      <c r="G160" s="13">
        <v>12442</v>
      </c>
      <c r="H160" s="1">
        <v>732</v>
      </c>
      <c r="I160">
        <v>83</v>
      </c>
      <c r="J160" s="14">
        <v>109</v>
      </c>
    </row>
    <row r="161" spans="1:10" ht="12.75">
      <c r="A161" s="3" t="s">
        <v>156</v>
      </c>
      <c r="B161" t="s">
        <v>15</v>
      </c>
      <c r="C161" s="13">
        <v>8043</v>
      </c>
      <c r="D161" s="13">
        <v>7130</v>
      </c>
      <c r="E161" s="13">
        <v>265</v>
      </c>
      <c r="F161" s="13">
        <v>151</v>
      </c>
      <c r="G161" s="13">
        <v>294</v>
      </c>
      <c r="H161" s="1">
        <v>213</v>
      </c>
      <c r="I161">
        <v>8</v>
      </c>
      <c r="J161" s="14">
        <v>2</v>
      </c>
    </row>
    <row r="162" spans="1:10" ht="12.75">
      <c r="A162" s="3" t="s">
        <v>157</v>
      </c>
      <c r="B162" t="s">
        <v>90</v>
      </c>
      <c r="C162" s="13">
        <v>8218</v>
      </c>
      <c r="D162" s="13">
        <v>6453</v>
      </c>
      <c r="E162" s="13">
        <v>736</v>
      </c>
      <c r="F162" s="13">
        <v>454</v>
      </c>
      <c r="G162" s="13">
        <v>522</v>
      </c>
      <c r="H162" s="1">
        <v>61</v>
      </c>
      <c r="I162">
        <v>4</v>
      </c>
      <c r="J162" s="14">
        <v>4</v>
      </c>
    </row>
    <row r="163" spans="1:10" ht="12.75">
      <c r="A163" s="3" t="s">
        <v>158</v>
      </c>
      <c r="B163" t="s">
        <v>9</v>
      </c>
      <c r="C163" s="13">
        <v>25312</v>
      </c>
      <c r="D163" s="13">
        <v>17747</v>
      </c>
      <c r="E163" s="13">
        <v>1762</v>
      </c>
      <c r="F163" s="13">
        <v>1485</v>
      </c>
      <c r="G163" s="13">
        <v>4103</v>
      </c>
      <c r="H163" s="1">
        <v>221</v>
      </c>
      <c r="I163">
        <v>0</v>
      </c>
      <c r="J163" s="14">
        <v>6</v>
      </c>
    </row>
    <row r="164" spans="1:10" ht="12.75">
      <c r="A164" s="3" t="s">
        <v>22</v>
      </c>
      <c r="B164" t="s">
        <v>14</v>
      </c>
      <c r="C164" s="13">
        <v>22775</v>
      </c>
      <c r="D164" s="13">
        <v>11352</v>
      </c>
      <c r="E164" s="13">
        <v>2662</v>
      </c>
      <c r="F164" s="13">
        <v>2141</v>
      </c>
      <c r="G164" s="13">
        <v>6309</v>
      </c>
      <c r="H164" s="1">
        <v>344</v>
      </c>
      <c r="I164">
        <v>18</v>
      </c>
      <c r="J164" s="14">
        <v>15</v>
      </c>
    </row>
    <row r="165" spans="1:10" ht="12.75">
      <c r="A165" s="3" t="s">
        <v>159</v>
      </c>
      <c r="B165" t="s">
        <v>174</v>
      </c>
      <c r="C165" s="13">
        <v>3487</v>
      </c>
      <c r="D165" s="13">
        <v>2858</v>
      </c>
      <c r="E165" s="13">
        <v>140</v>
      </c>
      <c r="F165" s="13">
        <v>125</v>
      </c>
      <c r="G165" s="13">
        <v>111</v>
      </c>
      <c r="H165" s="1">
        <v>256</v>
      </c>
      <c r="I165">
        <v>0</v>
      </c>
      <c r="J165" s="14">
        <v>3</v>
      </c>
    </row>
    <row r="166" spans="1:10" ht="12.75">
      <c r="A166" s="3" t="s">
        <v>160</v>
      </c>
      <c r="B166" t="s">
        <v>69</v>
      </c>
      <c r="C166" s="13">
        <v>3467</v>
      </c>
      <c r="D166" s="13">
        <v>3406</v>
      </c>
      <c r="E166" s="13">
        <v>49</v>
      </c>
      <c r="F166" s="13">
        <v>1</v>
      </c>
      <c r="G166" s="13">
        <v>2</v>
      </c>
      <c r="H166" s="1">
        <v>29</v>
      </c>
      <c r="I166">
        <v>8</v>
      </c>
      <c r="J166" s="14">
        <v>12</v>
      </c>
    </row>
    <row r="167" spans="1:10" ht="12.75">
      <c r="A167" s="3" t="s">
        <v>161</v>
      </c>
      <c r="B167" t="s">
        <v>69</v>
      </c>
      <c r="C167" s="13">
        <v>9978</v>
      </c>
      <c r="D167" s="13">
        <v>9170</v>
      </c>
      <c r="E167" s="13">
        <v>314</v>
      </c>
      <c r="F167" s="13">
        <v>158</v>
      </c>
      <c r="G167" s="13">
        <v>199</v>
      </c>
      <c r="H167" s="1">
        <v>189</v>
      </c>
      <c r="I167">
        <v>20</v>
      </c>
      <c r="J167" s="14">
        <v>32</v>
      </c>
    </row>
    <row r="168" spans="1:10" ht="12.75">
      <c r="A168" s="3" t="s">
        <v>162</v>
      </c>
      <c r="B168" t="s">
        <v>9</v>
      </c>
      <c r="C168" s="13">
        <v>11237</v>
      </c>
      <c r="D168" s="13">
        <v>8922</v>
      </c>
      <c r="E168" s="13">
        <v>538</v>
      </c>
      <c r="F168" s="13">
        <v>484</v>
      </c>
      <c r="G168" s="13">
        <v>1192</v>
      </c>
      <c r="H168" s="1">
        <v>105</v>
      </c>
      <c r="I168">
        <v>4</v>
      </c>
      <c r="J168" s="14">
        <v>0</v>
      </c>
    </row>
    <row r="169" spans="1:10" ht="12.75">
      <c r="A169" s="3" t="s">
        <v>163</v>
      </c>
      <c r="B169" t="s">
        <v>148</v>
      </c>
      <c r="C169" s="13">
        <v>2439</v>
      </c>
      <c r="D169" s="13">
        <v>1606</v>
      </c>
      <c r="E169" s="13">
        <v>95</v>
      </c>
      <c r="F169" s="13">
        <v>74</v>
      </c>
      <c r="G169" s="13">
        <v>604</v>
      </c>
      <c r="H169" s="1">
        <v>61</v>
      </c>
      <c r="I169">
        <v>1</v>
      </c>
      <c r="J169" s="14">
        <v>0</v>
      </c>
    </row>
    <row r="170" spans="1:10" ht="12.75">
      <c r="A170" s="3" t="s">
        <v>164</v>
      </c>
      <c r="B170" t="s">
        <v>69</v>
      </c>
      <c r="C170" s="13">
        <v>6281</v>
      </c>
      <c r="D170" s="13">
        <v>5739</v>
      </c>
      <c r="E170" s="13">
        <v>68</v>
      </c>
      <c r="F170" s="13">
        <v>72</v>
      </c>
      <c r="G170" s="13">
        <v>356</v>
      </c>
      <c r="H170" s="1">
        <v>63</v>
      </c>
      <c r="I170">
        <v>10</v>
      </c>
      <c r="J170" s="14">
        <v>7</v>
      </c>
    </row>
    <row r="171" spans="1:10" ht="12.75">
      <c r="A171" s="3" t="s">
        <v>165</v>
      </c>
      <c r="B171" t="s">
        <v>90</v>
      </c>
      <c r="C171" s="13">
        <v>5229</v>
      </c>
      <c r="D171" s="13">
        <v>3024</v>
      </c>
      <c r="E171" s="13">
        <v>844</v>
      </c>
      <c r="F171" s="13">
        <v>458</v>
      </c>
      <c r="G171" s="13">
        <v>756</v>
      </c>
      <c r="H171" s="1">
        <v>150</v>
      </c>
      <c r="I171">
        <v>0</v>
      </c>
      <c r="J171" s="14">
        <v>3</v>
      </c>
    </row>
    <row r="172" spans="1:10" ht="12.75">
      <c r="A172" s="3" t="s">
        <v>166</v>
      </c>
      <c r="B172" t="s">
        <v>166</v>
      </c>
      <c r="C172" s="13">
        <v>8848</v>
      </c>
      <c r="D172" s="13">
        <v>3944</v>
      </c>
      <c r="E172" s="13">
        <v>1201</v>
      </c>
      <c r="F172" s="13">
        <v>1211</v>
      </c>
      <c r="G172" s="13">
        <v>2058</v>
      </c>
      <c r="H172" s="1">
        <v>446</v>
      </c>
      <c r="I172">
        <v>10</v>
      </c>
      <c r="J172" s="14">
        <v>2</v>
      </c>
    </row>
    <row r="173" spans="1:10" ht="12.75">
      <c r="A173" s="3" t="s">
        <v>167</v>
      </c>
      <c r="B173" t="s">
        <v>9</v>
      </c>
      <c r="C173" s="13">
        <v>10790</v>
      </c>
      <c r="D173" s="13">
        <v>8857</v>
      </c>
      <c r="E173" s="13">
        <v>505</v>
      </c>
      <c r="F173" s="13">
        <v>568</v>
      </c>
      <c r="G173" s="13">
        <v>709</v>
      </c>
      <c r="H173" s="1">
        <v>151</v>
      </c>
      <c r="I173">
        <v>0</v>
      </c>
      <c r="J173" s="14">
        <v>0</v>
      </c>
    </row>
    <row r="174" spans="1:10" ht="12.75">
      <c r="A174" s="3" t="s">
        <v>168</v>
      </c>
      <c r="B174" t="s">
        <v>9</v>
      </c>
      <c r="C174" s="13">
        <v>5049</v>
      </c>
      <c r="D174" s="13">
        <v>3860</v>
      </c>
      <c r="E174" s="13">
        <v>360</v>
      </c>
      <c r="F174" s="13">
        <v>140</v>
      </c>
      <c r="G174" s="13">
        <v>655</v>
      </c>
      <c r="H174" s="1">
        <v>40</v>
      </c>
      <c r="I174">
        <v>0</v>
      </c>
      <c r="J174" s="14">
        <v>6</v>
      </c>
    </row>
    <row r="175" spans="1:10" ht="12.75">
      <c r="A175" s="3" t="s">
        <v>169</v>
      </c>
      <c r="B175" t="s">
        <v>14</v>
      </c>
      <c r="C175" s="13">
        <v>5637</v>
      </c>
      <c r="D175" s="13">
        <v>5106</v>
      </c>
      <c r="E175" s="13">
        <v>95</v>
      </c>
      <c r="F175" s="13">
        <v>74</v>
      </c>
      <c r="G175" s="13">
        <v>331</v>
      </c>
      <c r="H175" s="1">
        <v>38</v>
      </c>
      <c r="I175">
        <v>3</v>
      </c>
      <c r="J175" s="14">
        <v>4</v>
      </c>
    </row>
    <row r="176" spans="1:10" ht="12.75">
      <c r="A176" s="3" t="s">
        <v>170</v>
      </c>
      <c r="B176" t="s">
        <v>14</v>
      </c>
      <c r="C176" s="13">
        <v>3161</v>
      </c>
      <c r="D176" s="13">
        <v>2922</v>
      </c>
      <c r="E176" s="13">
        <v>123</v>
      </c>
      <c r="F176" s="13">
        <v>8</v>
      </c>
      <c r="G176" s="13">
        <v>93</v>
      </c>
      <c r="H176" s="1">
        <v>15</v>
      </c>
      <c r="I176">
        <v>0</v>
      </c>
      <c r="J176" s="14">
        <v>0</v>
      </c>
    </row>
    <row r="177" spans="1:10" ht="12.75">
      <c r="A177" s="3" t="s">
        <v>171</v>
      </c>
      <c r="B177" t="s">
        <v>90</v>
      </c>
      <c r="C177" s="13">
        <v>3863</v>
      </c>
      <c r="D177" s="13">
        <v>3023</v>
      </c>
      <c r="E177" s="13">
        <v>145</v>
      </c>
      <c r="F177" s="13">
        <v>173</v>
      </c>
      <c r="G177" s="13">
        <v>461</v>
      </c>
      <c r="H177" s="1">
        <v>62</v>
      </c>
      <c r="I177">
        <v>1</v>
      </c>
      <c r="J177" s="14">
        <v>0</v>
      </c>
    </row>
    <row r="178" spans="1:10" ht="12.75">
      <c r="A178" s="3" t="s">
        <v>172</v>
      </c>
      <c r="B178" t="s">
        <v>166</v>
      </c>
      <c r="C178" s="13">
        <v>2938</v>
      </c>
      <c r="D178" s="13">
        <v>2587</v>
      </c>
      <c r="E178" s="13">
        <v>94</v>
      </c>
      <c r="F178" s="13">
        <v>91</v>
      </c>
      <c r="G178" s="13">
        <v>112</v>
      </c>
      <c r="H178" s="1">
        <v>54</v>
      </c>
      <c r="I178">
        <v>0</v>
      </c>
      <c r="J178" s="14">
        <v>0</v>
      </c>
    </row>
    <row r="179" spans="3:7" ht="12.75">
      <c r="C179" s="14"/>
      <c r="D179" s="14"/>
      <c r="E179" s="14"/>
      <c r="F179" s="14"/>
      <c r="G179" s="14"/>
    </row>
    <row r="180" spans="3:7" ht="12.75">
      <c r="C180" s="14"/>
      <c r="D180" s="14"/>
      <c r="E180" s="14"/>
      <c r="F180" s="14"/>
      <c r="G180" s="14"/>
    </row>
  </sheetData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0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3.8515625" style="0" customWidth="1"/>
    <col min="2" max="2" width="10.421875" style="0" customWidth="1"/>
    <col min="3" max="3" width="13.7109375" style="0" customWidth="1"/>
    <col min="4" max="4" width="12.7109375" style="0" customWidth="1"/>
    <col min="5" max="5" width="15.7109375" style="0" customWidth="1"/>
    <col min="6" max="6" width="16.421875" style="0" customWidth="1"/>
    <col min="7" max="7" width="14.8515625" style="0" customWidth="1"/>
  </cols>
  <sheetData>
    <row r="1" spans="1:7" ht="15.75">
      <c r="A1" s="17" t="s">
        <v>238</v>
      </c>
      <c r="B1" s="17"/>
      <c r="C1" s="17"/>
      <c r="D1" s="17"/>
      <c r="E1" s="17"/>
      <c r="F1" s="17"/>
      <c r="G1" s="17"/>
    </row>
    <row r="2" spans="1:7" ht="15.75">
      <c r="A2" s="17" t="s">
        <v>239</v>
      </c>
      <c r="B2" s="17"/>
      <c r="C2" s="17"/>
      <c r="D2" s="17"/>
      <c r="E2" s="17"/>
      <c r="F2" s="17"/>
      <c r="G2" s="17"/>
    </row>
    <row r="3" spans="1:7" ht="15.75">
      <c r="A3" s="17" t="s">
        <v>240</v>
      </c>
      <c r="B3" s="17"/>
      <c r="C3" s="17"/>
      <c r="D3" s="17"/>
      <c r="E3" s="17"/>
      <c r="F3" s="17"/>
      <c r="G3" s="17"/>
    </row>
    <row r="4" spans="1:7" ht="15.75">
      <c r="A4" s="16"/>
      <c r="B4" s="16"/>
      <c r="C4" s="16"/>
      <c r="D4" s="16"/>
      <c r="E4" s="16"/>
      <c r="F4" s="16"/>
      <c r="G4" s="16"/>
    </row>
    <row r="6" spans="2:7" ht="15">
      <c r="B6" s="19" t="s">
        <v>236</v>
      </c>
      <c r="C6" s="19"/>
      <c r="D6" s="19"/>
      <c r="E6" s="19" t="s">
        <v>237</v>
      </c>
      <c r="F6" s="19"/>
      <c r="G6" s="19"/>
    </row>
    <row r="7" spans="1:7" ht="12.75">
      <c r="A7" s="3"/>
      <c r="B7" s="4"/>
      <c r="C7" s="4"/>
      <c r="D7" s="4" t="s">
        <v>233</v>
      </c>
      <c r="E7" s="4"/>
      <c r="F7" s="4"/>
      <c r="G7" s="4" t="s">
        <v>233</v>
      </c>
    </row>
    <row r="8" spans="1:10" ht="12.75">
      <c r="A8" s="3" t="s">
        <v>200</v>
      </c>
      <c r="B8" s="4" t="s">
        <v>2</v>
      </c>
      <c r="C8" s="4" t="s">
        <v>233</v>
      </c>
      <c r="D8" s="4" t="s">
        <v>234</v>
      </c>
      <c r="E8" s="4" t="s">
        <v>212</v>
      </c>
      <c r="F8" s="4" t="s">
        <v>235</v>
      </c>
      <c r="G8" s="4" t="s">
        <v>234</v>
      </c>
      <c r="J8" t="s">
        <v>196</v>
      </c>
    </row>
    <row r="10" spans="1:11" ht="12.75">
      <c r="A10" t="s">
        <v>204</v>
      </c>
      <c r="B10" s="1">
        <v>9249</v>
      </c>
      <c r="C10" s="1">
        <v>1372874580</v>
      </c>
      <c r="D10" s="1">
        <v>148434.9205319494</v>
      </c>
      <c r="E10" s="1">
        <v>10637</v>
      </c>
      <c r="F10" s="1">
        <v>1466184999</v>
      </c>
      <c r="G10" s="1">
        <v>137838.20616715238</v>
      </c>
      <c r="K10" t="s">
        <v>198</v>
      </c>
    </row>
    <row r="11" spans="2:11" ht="12.75">
      <c r="B11" s="1"/>
      <c r="C11" s="1"/>
      <c r="D11" s="1"/>
      <c r="E11" s="1"/>
      <c r="F11" s="1"/>
      <c r="G11" s="1"/>
      <c r="J11">
        <v>1990</v>
      </c>
      <c r="K11" s="1">
        <v>108849</v>
      </c>
    </row>
    <row r="12" spans="1:12" ht="12.75">
      <c r="A12" t="s">
        <v>24</v>
      </c>
      <c r="B12" s="1">
        <v>20</v>
      </c>
      <c r="C12" s="1">
        <v>2442300</v>
      </c>
      <c r="D12" s="1">
        <v>122115</v>
      </c>
      <c r="E12" s="1">
        <v>20</v>
      </c>
      <c r="F12" s="1">
        <v>2442300</v>
      </c>
      <c r="G12" s="1">
        <v>122115</v>
      </c>
      <c r="J12">
        <v>1992</v>
      </c>
      <c r="K12" s="1">
        <v>111038</v>
      </c>
      <c r="L12" s="8" t="e">
        <f>(K12-#REF!)/#REF!</f>
        <v>#REF!</v>
      </c>
    </row>
    <row r="13" spans="1:12" ht="12.75">
      <c r="A13" t="s">
        <v>3</v>
      </c>
      <c r="B13" s="1">
        <v>38</v>
      </c>
      <c r="C13" s="1">
        <v>2615200</v>
      </c>
      <c r="D13" s="1">
        <v>68821.05263157895</v>
      </c>
      <c r="E13" s="1">
        <v>40</v>
      </c>
      <c r="F13" s="1">
        <v>2665200</v>
      </c>
      <c r="G13" s="1">
        <v>66630</v>
      </c>
      <c r="J13">
        <v>1993</v>
      </c>
      <c r="K13" s="1">
        <v>114746</v>
      </c>
      <c r="L13" s="8">
        <f aca="true" t="shared" si="0" ref="L13:L19">(K13-K12)/K12</f>
        <v>0.033393973234388225</v>
      </c>
    </row>
    <row r="14" spans="1:12" ht="12.75">
      <c r="A14" t="s">
        <v>25</v>
      </c>
      <c r="B14" s="1">
        <v>17</v>
      </c>
      <c r="C14" s="1">
        <v>1625797</v>
      </c>
      <c r="D14" s="1">
        <v>95635.11764705883</v>
      </c>
      <c r="E14" s="1">
        <v>17</v>
      </c>
      <c r="F14" s="1">
        <v>1625797</v>
      </c>
      <c r="G14" s="1">
        <v>95635.11764705883</v>
      </c>
      <c r="J14">
        <v>1994</v>
      </c>
      <c r="K14" s="1">
        <v>122170</v>
      </c>
      <c r="L14" s="8">
        <f t="shared" si="0"/>
        <v>0.0646994230735712</v>
      </c>
    </row>
    <row r="15" spans="1:12" ht="12.75">
      <c r="A15" t="s">
        <v>26</v>
      </c>
      <c r="B15" s="1">
        <v>120</v>
      </c>
      <c r="C15" s="1">
        <v>24589485</v>
      </c>
      <c r="D15" s="1">
        <v>204912.375</v>
      </c>
      <c r="E15" s="1">
        <v>172</v>
      </c>
      <c r="F15" s="1">
        <v>27052043</v>
      </c>
      <c r="G15" s="1">
        <v>157279.31976744186</v>
      </c>
      <c r="J15">
        <v>1995</v>
      </c>
      <c r="K15" s="1">
        <v>126991</v>
      </c>
      <c r="L15" s="8">
        <f t="shared" si="0"/>
        <v>0.03946140623721044</v>
      </c>
    </row>
    <row r="16" spans="1:12" ht="12.75">
      <c r="A16" t="s">
        <v>27</v>
      </c>
      <c r="B16" s="1">
        <v>19</v>
      </c>
      <c r="C16" s="1">
        <v>2823130</v>
      </c>
      <c r="D16" s="1">
        <v>148585.7894736842</v>
      </c>
      <c r="E16" s="1">
        <v>19</v>
      </c>
      <c r="F16" s="1">
        <v>2823130</v>
      </c>
      <c r="G16" s="1">
        <v>148585.7894736842</v>
      </c>
      <c r="J16">
        <v>1996</v>
      </c>
      <c r="K16" s="1">
        <v>127172</v>
      </c>
      <c r="L16" s="8">
        <f t="shared" si="0"/>
        <v>0.0014252978557535573</v>
      </c>
    </row>
    <row r="17" spans="1:12" ht="12.75">
      <c r="A17" t="s">
        <v>28</v>
      </c>
      <c r="B17" s="1">
        <v>49</v>
      </c>
      <c r="C17" s="1">
        <v>3346000</v>
      </c>
      <c r="D17" s="1">
        <v>68285.71428571429</v>
      </c>
      <c r="E17" s="1">
        <v>49</v>
      </c>
      <c r="F17" s="1">
        <v>3346000</v>
      </c>
      <c r="G17" s="1">
        <v>68285.71428571429</v>
      </c>
      <c r="J17">
        <v>1997</v>
      </c>
      <c r="K17" s="1">
        <v>130363</v>
      </c>
      <c r="L17" s="8">
        <f t="shared" si="0"/>
        <v>0.025092001383952442</v>
      </c>
    </row>
    <row r="18" spans="1:12" ht="12.75">
      <c r="A18" t="s">
        <v>29</v>
      </c>
      <c r="B18" s="1">
        <v>101</v>
      </c>
      <c r="C18" s="1">
        <v>11572035</v>
      </c>
      <c r="D18" s="1">
        <v>114574.60396039604</v>
      </c>
      <c r="E18" s="1">
        <v>103</v>
      </c>
      <c r="F18" s="1">
        <v>11734035</v>
      </c>
      <c r="G18" s="1">
        <v>113922.66990291262</v>
      </c>
      <c r="J18">
        <v>1998</v>
      </c>
      <c r="K18" s="1">
        <v>138321</v>
      </c>
      <c r="L18" s="8">
        <f t="shared" si="0"/>
        <v>0.061044928392258536</v>
      </c>
    </row>
    <row r="19" spans="1:12" ht="12.75">
      <c r="A19" t="s">
        <v>30</v>
      </c>
      <c r="B19" s="1">
        <v>27</v>
      </c>
      <c r="C19" s="1">
        <v>6456180</v>
      </c>
      <c r="D19" s="1">
        <v>239117.77777777778</v>
      </c>
      <c r="E19" s="1">
        <v>27</v>
      </c>
      <c r="F19" s="1">
        <v>6456180</v>
      </c>
      <c r="G19" s="1">
        <v>239117.77777777778</v>
      </c>
      <c r="J19">
        <v>1999</v>
      </c>
      <c r="K19" s="1">
        <v>148435</v>
      </c>
      <c r="L19" s="8">
        <f t="shared" si="0"/>
        <v>0.07311977212426168</v>
      </c>
    </row>
    <row r="20" spans="1:12" ht="12.75">
      <c r="A20" t="s">
        <v>31</v>
      </c>
      <c r="B20" s="1">
        <v>46</v>
      </c>
      <c r="C20" s="1">
        <v>8122321</v>
      </c>
      <c r="D20" s="1">
        <v>176572.19565217392</v>
      </c>
      <c r="E20" s="1">
        <v>46</v>
      </c>
      <c r="F20" s="1">
        <v>8122321</v>
      </c>
      <c r="G20" s="1">
        <v>176572.19565217392</v>
      </c>
      <c r="L20" s="8"/>
    </row>
    <row r="21" spans="1:12" ht="12.75">
      <c r="A21" t="s">
        <v>32</v>
      </c>
      <c r="B21" s="1">
        <v>20</v>
      </c>
      <c r="C21" s="1">
        <v>2838000</v>
      </c>
      <c r="D21" s="1">
        <v>141900</v>
      </c>
      <c r="E21" s="1">
        <v>20</v>
      </c>
      <c r="F21" s="1">
        <v>2838000</v>
      </c>
      <c r="G21" s="1">
        <v>141900</v>
      </c>
      <c r="K21" t="s">
        <v>197</v>
      </c>
      <c r="L21" s="8">
        <f>(K19-K11)/K11</f>
        <v>0.36367812290420676</v>
      </c>
    </row>
    <row r="22" spans="1:12" ht="12.75">
      <c r="A22" t="s">
        <v>33</v>
      </c>
      <c r="B22" s="1">
        <v>40</v>
      </c>
      <c r="C22" s="1">
        <v>2958850</v>
      </c>
      <c r="D22" s="1">
        <v>73971.25</v>
      </c>
      <c r="E22" s="1">
        <v>40</v>
      </c>
      <c r="F22" s="1">
        <v>2958850</v>
      </c>
      <c r="G22" s="1">
        <v>73971.25</v>
      </c>
      <c r="L22" s="8"/>
    </row>
    <row r="23" spans="1:7" ht="12.75">
      <c r="A23" t="s">
        <v>34</v>
      </c>
      <c r="B23" s="1">
        <v>37</v>
      </c>
      <c r="C23" s="1">
        <v>7790413</v>
      </c>
      <c r="D23" s="1">
        <v>210551.7027027027</v>
      </c>
      <c r="E23" s="1">
        <v>37</v>
      </c>
      <c r="F23" s="1">
        <v>7790413</v>
      </c>
      <c r="G23" s="1">
        <v>210551.7027027027</v>
      </c>
    </row>
    <row r="24" spans="1:7" ht="12.75">
      <c r="A24" t="s">
        <v>35</v>
      </c>
      <c r="B24" s="1">
        <v>15</v>
      </c>
      <c r="C24" s="1">
        <v>1721000</v>
      </c>
      <c r="D24" s="1">
        <v>114733.33333333333</v>
      </c>
      <c r="E24" s="1">
        <v>15</v>
      </c>
      <c r="F24" s="1">
        <v>1721000</v>
      </c>
      <c r="G24" s="1">
        <v>114733.33333333333</v>
      </c>
    </row>
    <row r="25" spans="1:7" ht="12.75">
      <c r="A25" t="s">
        <v>36</v>
      </c>
      <c r="B25" s="1">
        <v>48</v>
      </c>
      <c r="C25" s="1">
        <v>6673050</v>
      </c>
      <c r="D25" s="1">
        <v>139021.875</v>
      </c>
      <c r="E25" s="1">
        <v>54</v>
      </c>
      <c r="F25" s="1">
        <v>6918010</v>
      </c>
      <c r="G25" s="1">
        <v>128111.29629629629</v>
      </c>
    </row>
    <row r="26" spans="1:7" ht="12.75">
      <c r="A26" t="s">
        <v>4</v>
      </c>
      <c r="B26" s="1">
        <v>56</v>
      </c>
      <c r="C26" s="1">
        <v>3401929</v>
      </c>
      <c r="D26" s="1">
        <v>60748.732142857145</v>
      </c>
      <c r="E26" s="1">
        <v>63</v>
      </c>
      <c r="F26" s="1">
        <v>3726929</v>
      </c>
      <c r="G26" s="1">
        <v>59157.60317460317</v>
      </c>
    </row>
    <row r="27" spans="1:7" ht="12.75">
      <c r="A27" t="s">
        <v>37</v>
      </c>
      <c r="B27" s="1">
        <v>7</v>
      </c>
      <c r="C27" s="1">
        <v>2092469</v>
      </c>
      <c r="D27" s="1">
        <v>298924.14285714284</v>
      </c>
      <c r="E27" s="1">
        <v>7</v>
      </c>
      <c r="F27" s="1">
        <v>2092469</v>
      </c>
      <c r="G27" s="1">
        <v>298924.14285714284</v>
      </c>
    </row>
    <row r="28" spans="1:7" ht="12.75">
      <c r="A28" t="s">
        <v>5</v>
      </c>
      <c r="B28" s="1">
        <v>92</v>
      </c>
      <c r="C28" s="1">
        <v>10906700</v>
      </c>
      <c r="D28" s="1">
        <v>118551.08695652174</v>
      </c>
      <c r="E28" s="1">
        <v>92</v>
      </c>
      <c r="F28" s="1">
        <v>10906700</v>
      </c>
      <c r="G28" s="1">
        <v>118551.08695652174</v>
      </c>
    </row>
    <row r="29" spans="1:7" ht="12.75">
      <c r="A29" t="s">
        <v>38</v>
      </c>
      <c r="B29" s="1">
        <v>63</v>
      </c>
      <c r="C29" s="1">
        <v>11177240</v>
      </c>
      <c r="D29" s="1">
        <v>177416.50793650793</v>
      </c>
      <c r="E29" s="1">
        <v>63</v>
      </c>
      <c r="F29" s="1">
        <v>11177240</v>
      </c>
      <c r="G29" s="1">
        <v>177416.50793650793</v>
      </c>
    </row>
    <row r="30" spans="1:7" ht="12.75">
      <c r="A30" t="s">
        <v>39</v>
      </c>
      <c r="B30" s="1">
        <v>27</v>
      </c>
      <c r="C30" s="1">
        <v>3186750</v>
      </c>
      <c r="D30" s="1">
        <v>118027.77777777778</v>
      </c>
      <c r="E30" s="1">
        <v>34</v>
      </c>
      <c r="F30" s="1">
        <v>3875812</v>
      </c>
      <c r="G30" s="1">
        <v>113994.4705882353</v>
      </c>
    </row>
    <row r="31" spans="1:7" ht="12.75">
      <c r="A31" t="s">
        <v>40</v>
      </c>
      <c r="B31" s="1">
        <v>71</v>
      </c>
      <c r="C31" s="1">
        <v>11490688</v>
      </c>
      <c r="D31" s="1">
        <v>161840.67605633804</v>
      </c>
      <c r="E31" s="1">
        <v>71</v>
      </c>
      <c r="F31" s="1">
        <v>11490688</v>
      </c>
      <c r="G31" s="1">
        <v>161840.67605633804</v>
      </c>
    </row>
    <row r="32" spans="1:7" ht="12.75">
      <c r="A32" t="s">
        <v>41</v>
      </c>
      <c r="B32" s="1">
        <v>4</v>
      </c>
      <c r="C32" s="1">
        <v>310500</v>
      </c>
      <c r="D32" s="1">
        <v>77625</v>
      </c>
      <c r="E32" s="1">
        <v>4</v>
      </c>
      <c r="F32" s="1">
        <v>310500</v>
      </c>
      <c r="G32" s="1">
        <v>77625</v>
      </c>
    </row>
    <row r="33" spans="1:7" ht="12.75">
      <c r="A33" t="s">
        <v>42</v>
      </c>
      <c r="B33" s="1">
        <v>20</v>
      </c>
      <c r="C33" s="1">
        <v>1687900</v>
      </c>
      <c r="D33" s="1">
        <v>84395</v>
      </c>
      <c r="E33" s="1">
        <v>20</v>
      </c>
      <c r="F33" s="1">
        <v>1687900</v>
      </c>
      <c r="G33" s="1">
        <v>84395</v>
      </c>
    </row>
    <row r="34" spans="1:7" ht="12.75">
      <c r="A34" t="s">
        <v>43</v>
      </c>
      <c r="B34" s="1">
        <v>65</v>
      </c>
      <c r="C34" s="1">
        <v>11054262</v>
      </c>
      <c r="D34" s="1">
        <v>170065.56923076924</v>
      </c>
      <c r="E34" s="1">
        <v>65</v>
      </c>
      <c r="F34" s="1">
        <v>11054262</v>
      </c>
      <c r="G34" s="1">
        <v>170065.56923076924</v>
      </c>
    </row>
    <row r="35" spans="1:7" ht="12.75">
      <c r="A35" t="s">
        <v>44</v>
      </c>
      <c r="B35" s="1">
        <v>17</v>
      </c>
      <c r="C35" s="1">
        <v>921383</v>
      </c>
      <c r="D35" s="1">
        <v>54199</v>
      </c>
      <c r="E35" s="1">
        <v>17</v>
      </c>
      <c r="F35" s="1">
        <v>921383</v>
      </c>
      <c r="G35" s="1">
        <v>54199</v>
      </c>
    </row>
    <row r="36" spans="1:7" ht="12.75">
      <c r="A36" t="s">
        <v>45</v>
      </c>
      <c r="B36" s="1">
        <v>71</v>
      </c>
      <c r="C36" s="1">
        <v>9551129</v>
      </c>
      <c r="D36" s="1">
        <v>134522.94366197183</v>
      </c>
      <c r="E36" s="1">
        <v>107</v>
      </c>
      <c r="F36" s="1">
        <v>12763813</v>
      </c>
      <c r="G36" s="1">
        <v>119287.97196261682</v>
      </c>
    </row>
    <row r="37" spans="1:7" ht="12.75">
      <c r="A37" t="s">
        <v>46</v>
      </c>
      <c r="B37" s="1">
        <v>26</v>
      </c>
      <c r="C37" s="1">
        <v>4386017</v>
      </c>
      <c r="D37" s="1">
        <v>168692.96153846153</v>
      </c>
      <c r="E37" s="1">
        <v>26</v>
      </c>
      <c r="F37" s="1">
        <v>4386017</v>
      </c>
      <c r="G37" s="1">
        <v>168692.96153846153</v>
      </c>
    </row>
    <row r="38" spans="1:7" ht="12.75">
      <c r="A38" t="s">
        <v>47</v>
      </c>
      <c r="B38" s="1">
        <v>81</v>
      </c>
      <c r="C38" s="1">
        <v>7822854</v>
      </c>
      <c r="D38" s="1">
        <v>96578.44444444444</v>
      </c>
      <c r="E38" s="1">
        <v>81</v>
      </c>
      <c r="F38" s="1">
        <v>7822854</v>
      </c>
      <c r="G38" s="1">
        <v>96578.44444444444</v>
      </c>
    </row>
    <row r="39" spans="1:7" ht="12.75">
      <c r="A39" t="s">
        <v>48</v>
      </c>
      <c r="B39" s="1">
        <v>107</v>
      </c>
      <c r="C39" s="1">
        <v>10640686</v>
      </c>
      <c r="D39" s="1">
        <v>99445.66355140187</v>
      </c>
      <c r="E39" s="1">
        <v>107</v>
      </c>
      <c r="F39" s="1">
        <v>10640686</v>
      </c>
      <c r="G39" s="1">
        <v>99445.66355140187</v>
      </c>
    </row>
    <row r="40" spans="1:7" ht="12.75">
      <c r="A40" t="s">
        <v>49</v>
      </c>
      <c r="B40" s="1">
        <v>6</v>
      </c>
      <c r="C40" s="1">
        <v>757396</v>
      </c>
      <c r="D40" s="1">
        <v>126232.66666666667</v>
      </c>
      <c r="E40" s="1">
        <v>6</v>
      </c>
      <c r="F40" s="1">
        <v>757396</v>
      </c>
      <c r="G40" s="1">
        <v>126232.66666666667</v>
      </c>
    </row>
    <row r="41" spans="1:7" ht="12.75">
      <c r="A41" t="s">
        <v>50</v>
      </c>
      <c r="B41" s="1">
        <v>35</v>
      </c>
      <c r="C41" s="1">
        <v>4447242</v>
      </c>
      <c r="D41" s="1">
        <v>127064.05714285714</v>
      </c>
      <c r="E41" s="1">
        <v>35</v>
      </c>
      <c r="F41" s="1">
        <v>4447242</v>
      </c>
      <c r="G41" s="1">
        <v>127064.05714285714</v>
      </c>
    </row>
    <row r="42" spans="1:7" ht="12.75">
      <c r="A42" t="s">
        <v>51</v>
      </c>
      <c r="B42" s="1">
        <v>8</v>
      </c>
      <c r="C42" s="1">
        <v>963338</v>
      </c>
      <c r="D42" s="1">
        <v>120417.25</v>
      </c>
      <c r="E42" s="1">
        <v>8</v>
      </c>
      <c r="F42" s="1">
        <v>963338</v>
      </c>
      <c r="G42" s="1">
        <v>120417.25</v>
      </c>
    </row>
    <row r="43" spans="1:7" ht="12.75">
      <c r="A43" t="s">
        <v>52</v>
      </c>
      <c r="B43" s="1">
        <v>67</v>
      </c>
      <c r="C43" s="1">
        <v>6964594</v>
      </c>
      <c r="D43" s="1">
        <v>103949.16417910448</v>
      </c>
      <c r="E43" s="1">
        <v>67</v>
      </c>
      <c r="F43" s="1">
        <v>6964594</v>
      </c>
      <c r="G43" s="1">
        <v>103949.16417910448</v>
      </c>
    </row>
    <row r="44" spans="1:7" ht="12.75">
      <c r="A44" t="s">
        <v>53</v>
      </c>
      <c r="B44" s="1">
        <v>59</v>
      </c>
      <c r="C44" s="1">
        <v>7795146</v>
      </c>
      <c r="D44" s="1">
        <v>132121.11864406778</v>
      </c>
      <c r="E44" s="1">
        <v>59</v>
      </c>
      <c r="F44" s="1">
        <v>7795146</v>
      </c>
      <c r="G44" s="1">
        <v>132121.11864406778</v>
      </c>
    </row>
    <row r="45" spans="1:7" ht="12.75">
      <c r="A45" t="s">
        <v>6</v>
      </c>
      <c r="B45" s="1">
        <v>202</v>
      </c>
      <c r="C45" s="1">
        <v>24366239</v>
      </c>
      <c r="D45" s="1">
        <v>120624.94554455446</v>
      </c>
      <c r="E45" s="1">
        <v>321</v>
      </c>
      <c r="F45" s="1">
        <v>30891274</v>
      </c>
      <c r="G45" s="1">
        <v>96234.4984423676</v>
      </c>
    </row>
    <row r="46" spans="1:7" ht="12.75">
      <c r="A46" t="s">
        <v>54</v>
      </c>
      <c r="B46" s="1">
        <v>32</v>
      </c>
      <c r="C46" s="1">
        <v>21721000</v>
      </c>
      <c r="D46" s="1">
        <v>678781.25</v>
      </c>
      <c r="E46" s="1">
        <v>32</v>
      </c>
      <c r="F46" s="1">
        <v>21721000</v>
      </c>
      <c r="G46" s="1">
        <v>678781.25</v>
      </c>
    </row>
    <row r="47" spans="1:7" ht="12.75">
      <c r="A47" t="s">
        <v>55</v>
      </c>
      <c r="B47" s="1">
        <v>25</v>
      </c>
      <c r="C47" s="1">
        <v>5119596</v>
      </c>
      <c r="D47" s="1">
        <v>204783.84</v>
      </c>
      <c r="E47" s="1">
        <v>25</v>
      </c>
      <c r="F47" s="1">
        <v>5119596</v>
      </c>
      <c r="G47" s="1">
        <v>204783.84</v>
      </c>
    </row>
    <row r="48" spans="1:7" ht="12.75">
      <c r="A48" t="s">
        <v>7</v>
      </c>
      <c r="B48" s="1">
        <v>55</v>
      </c>
      <c r="C48" s="1">
        <v>5116292</v>
      </c>
      <c r="D48" s="1">
        <v>93023.4909090909</v>
      </c>
      <c r="E48" s="1">
        <v>55</v>
      </c>
      <c r="F48" s="1">
        <v>5116292</v>
      </c>
      <c r="G48" s="1">
        <v>93023.4909090909</v>
      </c>
    </row>
    <row r="49" spans="1:7" ht="12.75">
      <c r="A49" t="s">
        <v>56</v>
      </c>
      <c r="B49" s="1">
        <v>58</v>
      </c>
      <c r="C49" s="1">
        <v>6604078</v>
      </c>
      <c r="D49" s="1">
        <v>113863.41379310345</v>
      </c>
      <c r="E49" s="1">
        <v>58</v>
      </c>
      <c r="F49" s="1">
        <v>6604078</v>
      </c>
      <c r="G49" s="1">
        <v>113863.41379310345</v>
      </c>
    </row>
    <row r="50" spans="1:7" ht="12.75">
      <c r="A50" t="s">
        <v>57</v>
      </c>
      <c r="B50" s="1">
        <v>25</v>
      </c>
      <c r="C50" s="1">
        <v>3557000</v>
      </c>
      <c r="D50" s="1">
        <v>142280</v>
      </c>
      <c r="E50" s="1">
        <v>25</v>
      </c>
      <c r="F50" s="1">
        <v>3557000</v>
      </c>
      <c r="G50" s="1">
        <v>142280</v>
      </c>
    </row>
    <row r="51" spans="1:7" ht="12.75">
      <c r="A51" t="s">
        <v>58</v>
      </c>
      <c r="B51" s="1">
        <v>86</v>
      </c>
      <c r="C51" s="1">
        <v>9719740</v>
      </c>
      <c r="D51" s="1">
        <v>113020.23255813954</v>
      </c>
      <c r="E51" s="1">
        <v>86</v>
      </c>
      <c r="F51" s="1">
        <v>9719740</v>
      </c>
      <c r="G51" s="1">
        <v>113020.23255813954</v>
      </c>
    </row>
    <row r="52" spans="1:7" ht="12.75">
      <c r="A52" t="s">
        <v>59</v>
      </c>
      <c r="B52" s="1">
        <v>83</v>
      </c>
      <c r="C52" s="1">
        <v>6111411</v>
      </c>
      <c r="D52" s="1">
        <v>73631.4578313253</v>
      </c>
      <c r="E52" s="1">
        <v>83</v>
      </c>
      <c r="F52" s="1">
        <v>6111411</v>
      </c>
      <c r="G52" s="1">
        <v>73631.4578313253</v>
      </c>
    </row>
    <row r="53" spans="1:7" ht="12.75">
      <c r="A53" t="s">
        <v>60</v>
      </c>
      <c r="B53" s="1">
        <v>6</v>
      </c>
      <c r="C53" s="1">
        <v>483267</v>
      </c>
      <c r="D53" s="1">
        <v>80544.5</v>
      </c>
      <c r="E53" s="1">
        <v>6</v>
      </c>
      <c r="F53" s="1">
        <v>483267</v>
      </c>
      <c r="G53" s="1">
        <v>80544.5</v>
      </c>
    </row>
    <row r="54" spans="1:7" ht="12.75">
      <c r="A54" t="s">
        <v>61</v>
      </c>
      <c r="B54" s="1">
        <v>42</v>
      </c>
      <c r="C54" s="1">
        <v>3978390</v>
      </c>
      <c r="D54" s="1">
        <v>94723.57142857143</v>
      </c>
      <c r="E54" s="1">
        <v>42</v>
      </c>
      <c r="F54" s="1">
        <v>3978390</v>
      </c>
      <c r="G54" s="1">
        <v>94723.57142857143</v>
      </c>
    </row>
    <row r="55" spans="1:7" ht="12.75">
      <c r="A55" t="s">
        <v>62</v>
      </c>
      <c r="B55" s="1">
        <v>71</v>
      </c>
      <c r="C55" s="1">
        <v>8456122</v>
      </c>
      <c r="D55" s="1">
        <v>119100.30985915494</v>
      </c>
      <c r="E55" s="1">
        <v>71</v>
      </c>
      <c r="F55" s="1">
        <v>8456122</v>
      </c>
      <c r="G55" s="1">
        <v>119100.30985915494</v>
      </c>
    </row>
    <row r="56" spans="1:7" ht="12.75">
      <c r="A56" t="s">
        <v>63</v>
      </c>
      <c r="B56" s="1">
        <v>17</v>
      </c>
      <c r="C56" s="1">
        <v>1937492</v>
      </c>
      <c r="D56" s="1">
        <v>113970.11764705883</v>
      </c>
      <c r="E56" s="1">
        <v>17</v>
      </c>
      <c r="F56" s="1">
        <v>1937492</v>
      </c>
      <c r="G56" s="1">
        <v>113970.11764705883</v>
      </c>
    </row>
    <row r="57" spans="1:7" ht="12.75">
      <c r="A57" t="s">
        <v>64</v>
      </c>
      <c r="B57" s="1">
        <v>9</v>
      </c>
      <c r="C57" s="1">
        <v>721031</v>
      </c>
      <c r="D57" s="1">
        <v>80114.55555555556</v>
      </c>
      <c r="E57" s="1">
        <v>9</v>
      </c>
      <c r="F57" s="1">
        <v>721031</v>
      </c>
      <c r="G57" s="1">
        <v>80114.55555555556</v>
      </c>
    </row>
    <row r="58" spans="1:7" ht="12.75">
      <c r="A58" t="s">
        <v>65</v>
      </c>
      <c r="B58" s="1">
        <v>34</v>
      </c>
      <c r="C58" s="1">
        <v>10891400</v>
      </c>
      <c r="D58" s="1">
        <v>320335.29411764705</v>
      </c>
      <c r="E58" s="1">
        <v>34</v>
      </c>
      <c r="F58" s="1">
        <v>10891400</v>
      </c>
      <c r="G58" s="1">
        <v>320335.29411764705</v>
      </c>
    </row>
    <row r="59" spans="1:7" ht="12.75">
      <c r="A59" t="s">
        <v>66</v>
      </c>
      <c r="B59" s="1">
        <v>94</v>
      </c>
      <c r="C59" s="1">
        <v>15001260</v>
      </c>
      <c r="D59" s="1">
        <v>159587.87234042553</v>
      </c>
      <c r="E59" s="1">
        <v>138</v>
      </c>
      <c r="F59" s="1">
        <v>17426480</v>
      </c>
      <c r="G59" s="1">
        <v>126278.84057971014</v>
      </c>
    </row>
    <row r="60" spans="1:7" ht="12.75">
      <c r="A60" t="s">
        <v>67</v>
      </c>
      <c r="B60" s="1">
        <v>63</v>
      </c>
      <c r="C60" s="1">
        <v>5459104</v>
      </c>
      <c r="D60" s="1">
        <v>86652.44444444444</v>
      </c>
      <c r="E60" s="1">
        <v>63</v>
      </c>
      <c r="F60" s="1">
        <v>5459104</v>
      </c>
      <c r="G60" s="1">
        <v>86652.44444444444</v>
      </c>
    </row>
    <row r="61" spans="1:7" ht="12.75">
      <c r="A61" t="s">
        <v>68</v>
      </c>
      <c r="B61" s="1">
        <v>50</v>
      </c>
      <c r="C61" s="1">
        <v>8682396</v>
      </c>
      <c r="D61" s="1">
        <v>173647.92</v>
      </c>
      <c r="E61" s="1">
        <v>50</v>
      </c>
      <c r="F61" s="1">
        <v>8682396</v>
      </c>
      <c r="G61" s="1">
        <v>173647.92</v>
      </c>
    </row>
    <row r="62" spans="1:7" ht="12.75">
      <c r="A62" t="s">
        <v>69</v>
      </c>
      <c r="B62" s="1">
        <v>77</v>
      </c>
      <c r="C62" s="1">
        <v>13460332</v>
      </c>
      <c r="D62" s="1">
        <v>174809.5064935065</v>
      </c>
      <c r="E62" s="1">
        <v>77</v>
      </c>
      <c r="F62" s="1">
        <v>13460332</v>
      </c>
      <c r="G62" s="1">
        <v>174809.5064935065</v>
      </c>
    </row>
    <row r="63" spans="1:7" ht="12.75">
      <c r="A63" t="s">
        <v>70</v>
      </c>
      <c r="B63" s="1">
        <v>139</v>
      </c>
      <c r="C63" s="1">
        <v>18963385</v>
      </c>
      <c r="D63" s="1">
        <v>136427.23021582735</v>
      </c>
      <c r="E63" s="1">
        <v>146</v>
      </c>
      <c r="F63" s="1">
        <v>19234985</v>
      </c>
      <c r="G63" s="1">
        <v>131746.47260273973</v>
      </c>
    </row>
    <row r="64" spans="1:7" ht="12.75">
      <c r="A64" t="s">
        <v>71</v>
      </c>
      <c r="B64" s="1">
        <v>2</v>
      </c>
      <c r="C64" s="1">
        <v>300000</v>
      </c>
      <c r="D64" s="1">
        <v>150000</v>
      </c>
      <c r="E64" s="1">
        <v>2</v>
      </c>
      <c r="F64" s="1">
        <v>300000</v>
      </c>
      <c r="G64" s="1">
        <v>150000</v>
      </c>
    </row>
    <row r="65" spans="1:7" ht="12.75">
      <c r="A65" t="s">
        <v>72</v>
      </c>
      <c r="B65" s="1">
        <v>187</v>
      </c>
      <c r="C65" s="1">
        <v>30581153</v>
      </c>
      <c r="D65" s="1">
        <v>163535.57754010695</v>
      </c>
      <c r="E65" s="1">
        <v>187</v>
      </c>
      <c r="F65" s="1">
        <v>30581153</v>
      </c>
      <c r="G65" s="1">
        <v>163535.57754010695</v>
      </c>
    </row>
    <row r="66" spans="1:7" ht="12.75">
      <c r="A66" t="s">
        <v>73</v>
      </c>
      <c r="B66" s="1">
        <v>31</v>
      </c>
      <c r="C66" s="1">
        <v>6089000</v>
      </c>
      <c r="D66" s="1">
        <v>196419.35483870967</v>
      </c>
      <c r="E66" s="1">
        <v>31</v>
      </c>
      <c r="F66" s="1">
        <v>6089000</v>
      </c>
      <c r="G66" s="1">
        <v>196419.35483870967</v>
      </c>
    </row>
    <row r="67" spans="1:7" ht="12.75">
      <c r="A67" t="s">
        <v>74</v>
      </c>
      <c r="B67" s="1">
        <v>73</v>
      </c>
      <c r="C67" s="1">
        <v>10342255</v>
      </c>
      <c r="D67" s="1">
        <v>141674.72602739726</v>
      </c>
      <c r="E67" s="1">
        <v>73</v>
      </c>
      <c r="F67" s="1">
        <v>10342255</v>
      </c>
      <c r="G67" s="1">
        <v>141674.72602739726</v>
      </c>
    </row>
    <row r="68" spans="1:7" ht="12.75">
      <c r="A68" t="s">
        <v>75</v>
      </c>
      <c r="B68" s="1">
        <v>97</v>
      </c>
      <c r="C68" s="1">
        <v>52555137</v>
      </c>
      <c r="D68" s="1">
        <v>541805.5360824743</v>
      </c>
      <c r="E68" s="1">
        <v>105</v>
      </c>
      <c r="F68" s="1">
        <v>53434212</v>
      </c>
      <c r="G68" s="1">
        <v>508897.2571428571</v>
      </c>
    </row>
    <row r="69" spans="1:7" ht="12.75">
      <c r="A69" t="s">
        <v>76</v>
      </c>
      <c r="B69" s="1">
        <v>42</v>
      </c>
      <c r="C69" s="1">
        <v>4045500</v>
      </c>
      <c r="D69" s="1">
        <v>96321.42857142857</v>
      </c>
      <c r="E69" s="1">
        <v>46</v>
      </c>
      <c r="F69" s="1">
        <v>4150500</v>
      </c>
      <c r="G69" s="1">
        <v>90228.26086956522</v>
      </c>
    </row>
    <row r="70" spans="1:7" ht="12.75">
      <c r="A70" t="s">
        <v>8</v>
      </c>
      <c r="B70" s="1">
        <v>134</v>
      </c>
      <c r="C70" s="1">
        <v>15503751</v>
      </c>
      <c r="D70" s="1">
        <v>115699.63432835821</v>
      </c>
      <c r="E70" s="1">
        <v>146</v>
      </c>
      <c r="F70" s="1">
        <v>16503751</v>
      </c>
      <c r="G70" s="1">
        <v>113039.3904109589</v>
      </c>
    </row>
    <row r="71" spans="1:7" ht="12.75">
      <c r="A71" t="s">
        <v>77</v>
      </c>
      <c r="B71" s="1">
        <v>112</v>
      </c>
      <c r="C71" s="1">
        <v>19983300</v>
      </c>
      <c r="D71" s="1">
        <v>178422.32142857142</v>
      </c>
      <c r="E71" s="1">
        <v>112</v>
      </c>
      <c r="F71" s="1">
        <v>19983300</v>
      </c>
      <c r="G71" s="1">
        <v>178422.32142857142</v>
      </c>
    </row>
    <row r="72" spans="1:7" ht="12.75">
      <c r="A72" t="s">
        <v>78</v>
      </c>
      <c r="B72" s="1">
        <v>42</v>
      </c>
      <c r="C72" s="1">
        <v>4588269</v>
      </c>
      <c r="D72" s="1">
        <v>109244.5</v>
      </c>
      <c r="E72" s="1">
        <v>42</v>
      </c>
      <c r="F72" s="1">
        <v>4588269</v>
      </c>
      <c r="G72" s="1">
        <v>109244.5</v>
      </c>
    </row>
    <row r="73" spans="1:7" ht="12.75">
      <c r="A73" t="s">
        <v>79</v>
      </c>
      <c r="B73" s="1">
        <v>107</v>
      </c>
      <c r="C73" s="1">
        <v>9137460</v>
      </c>
      <c r="D73" s="1">
        <v>85396.82242990655</v>
      </c>
      <c r="E73" s="1">
        <v>203</v>
      </c>
      <c r="F73" s="1">
        <v>12687460</v>
      </c>
      <c r="G73" s="1">
        <v>62499.80295566502</v>
      </c>
    </row>
    <row r="74" spans="1:7" ht="12.75">
      <c r="A74" t="s">
        <v>80</v>
      </c>
      <c r="B74" s="1">
        <v>17</v>
      </c>
      <c r="C74" s="1">
        <v>1752316</v>
      </c>
      <c r="D74" s="1">
        <v>103077.41176470589</v>
      </c>
      <c r="E74" s="1">
        <v>17</v>
      </c>
      <c r="F74" s="1">
        <v>1752316</v>
      </c>
      <c r="G74" s="1">
        <v>103077.41176470589</v>
      </c>
    </row>
    <row r="75" spans="1:7" ht="12.75">
      <c r="A75" t="s">
        <v>9</v>
      </c>
      <c r="B75" s="1">
        <v>30</v>
      </c>
      <c r="C75" s="1">
        <v>1579200</v>
      </c>
      <c r="D75" s="1">
        <v>52640</v>
      </c>
      <c r="E75" s="1">
        <v>44</v>
      </c>
      <c r="F75" s="1">
        <v>2204200</v>
      </c>
      <c r="G75" s="1">
        <v>50095.454545454544</v>
      </c>
    </row>
    <row r="76" spans="1:7" ht="12.75">
      <c r="A76" t="s">
        <v>81</v>
      </c>
      <c r="B76" s="1">
        <v>2</v>
      </c>
      <c r="C76" s="1">
        <v>233674</v>
      </c>
      <c r="D76" s="1">
        <v>116837</v>
      </c>
      <c r="E76" s="1">
        <v>2</v>
      </c>
      <c r="F76" s="1">
        <v>233674</v>
      </c>
      <c r="G76" s="1">
        <v>116837</v>
      </c>
    </row>
    <row r="77" spans="1:7" ht="12.75">
      <c r="A77" t="s">
        <v>82</v>
      </c>
      <c r="B77" s="1">
        <v>26</v>
      </c>
      <c r="C77" s="1">
        <v>5423000</v>
      </c>
      <c r="D77" s="1">
        <v>208576.92307692306</v>
      </c>
      <c r="E77" s="1">
        <v>26</v>
      </c>
      <c r="F77" s="1">
        <v>5423000</v>
      </c>
      <c r="G77" s="1">
        <v>208576.92307692306</v>
      </c>
    </row>
    <row r="78" spans="1:7" ht="12.75">
      <c r="A78" t="s">
        <v>83</v>
      </c>
      <c r="B78" s="1">
        <v>79</v>
      </c>
      <c r="C78" s="1">
        <v>7922928</v>
      </c>
      <c r="D78" s="1">
        <v>100290.22784810126</v>
      </c>
      <c r="E78" s="1">
        <v>79</v>
      </c>
      <c r="F78" s="1">
        <v>7922928</v>
      </c>
      <c r="G78" s="1">
        <v>100290.22784810126</v>
      </c>
    </row>
    <row r="79" spans="1:7" ht="12.75">
      <c r="A79" t="s">
        <v>84</v>
      </c>
      <c r="B79" s="1">
        <v>13</v>
      </c>
      <c r="C79" s="1">
        <v>2287800</v>
      </c>
      <c r="D79" s="1">
        <v>175984.61538461538</v>
      </c>
      <c r="E79" s="1">
        <v>13</v>
      </c>
      <c r="F79" s="1">
        <v>2287800</v>
      </c>
      <c r="G79" s="1">
        <v>175984.61538461538</v>
      </c>
    </row>
    <row r="80" spans="1:7" ht="12.75">
      <c r="A80" t="s">
        <v>85</v>
      </c>
      <c r="B80" s="1">
        <v>36</v>
      </c>
      <c r="C80" s="1">
        <v>2584277</v>
      </c>
      <c r="D80" s="1">
        <v>71785.47222222222</v>
      </c>
      <c r="E80" s="1">
        <v>36</v>
      </c>
      <c r="F80" s="1">
        <v>2584277</v>
      </c>
      <c r="G80" s="1">
        <v>71785.47222222222</v>
      </c>
    </row>
    <row r="81" spans="1:7" ht="12.75">
      <c r="A81" t="s">
        <v>86</v>
      </c>
      <c r="B81" s="1">
        <v>73</v>
      </c>
      <c r="C81" s="1">
        <v>12164350</v>
      </c>
      <c r="D81" s="1">
        <v>166634.9315068493</v>
      </c>
      <c r="E81" s="1">
        <v>73</v>
      </c>
      <c r="F81" s="1">
        <v>12164350</v>
      </c>
      <c r="G81" s="1">
        <v>166634.9315068493</v>
      </c>
    </row>
    <row r="82" spans="1:7" ht="12.75">
      <c r="A82" t="s">
        <v>87</v>
      </c>
      <c r="B82" s="1">
        <v>41</v>
      </c>
      <c r="C82" s="1">
        <v>3620372</v>
      </c>
      <c r="D82" s="1">
        <v>88301.75609756098</v>
      </c>
      <c r="E82" s="1">
        <v>41</v>
      </c>
      <c r="F82" s="1">
        <v>3620372</v>
      </c>
      <c r="G82" s="1">
        <v>88301.75609756098</v>
      </c>
    </row>
    <row r="83" spans="1:7" ht="12.75">
      <c r="A83" t="s">
        <v>88</v>
      </c>
      <c r="B83" s="1">
        <v>40</v>
      </c>
      <c r="C83" s="1">
        <v>3927950</v>
      </c>
      <c r="D83" s="1">
        <v>98198.75</v>
      </c>
      <c r="E83" s="1">
        <v>40</v>
      </c>
      <c r="F83" s="1">
        <v>3927950</v>
      </c>
      <c r="G83" s="1">
        <v>98198.75</v>
      </c>
    </row>
    <row r="84" spans="1:7" ht="12.75">
      <c r="A84" t="s">
        <v>89</v>
      </c>
      <c r="B84" s="1">
        <v>25</v>
      </c>
      <c r="C84" s="1">
        <v>2159147</v>
      </c>
      <c r="D84" s="1">
        <v>86365.88</v>
      </c>
      <c r="E84" s="1">
        <v>25</v>
      </c>
      <c r="F84" s="1">
        <v>2159147</v>
      </c>
      <c r="G84" s="1">
        <v>86365.88</v>
      </c>
    </row>
    <row r="85" spans="1:7" ht="12.75">
      <c r="A85" t="s">
        <v>90</v>
      </c>
      <c r="B85" s="1">
        <v>45</v>
      </c>
      <c r="C85" s="1">
        <v>5423486</v>
      </c>
      <c r="D85" s="1">
        <v>120521.91111111111</v>
      </c>
      <c r="E85" s="1">
        <v>45</v>
      </c>
      <c r="F85" s="1">
        <v>5423486</v>
      </c>
      <c r="G85" s="1">
        <v>120521.91111111111</v>
      </c>
    </row>
    <row r="86" spans="1:7" ht="12.75">
      <c r="A86" t="s">
        <v>91</v>
      </c>
      <c r="B86" s="1">
        <v>16</v>
      </c>
      <c r="C86" s="1">
        <v>4075258</v>
      </c>
      <c r="D86" s="1">
        <v>254703.625</v>
      </c>
      <c r="E86" s="1">
        <v>16</v>
      </c>
      <c r="F86" s="1">
        <v>4075258</v>
      </c>
      <c r="G86" s="1">
        <v>254703.625</v>
      </c>
    </row>
    <row r="87" spans="1:7" ht="12.75">
      <c r="A87" t="s">
        <v>92</v>
      </c>
      <c r="B87" s="1">
        <v>82</v>
      </c>
      <c r="C87" s="1">
        <v>17219879</v>
      </c>
      <c r="D87" s="1">
        <v>209998.5243902439</v>
      </c>
      <c r="E87" s="1">
        <v>82</v>
      </c>
      <c r="F87" s="1">
        <v>17219879</v>
      </c>
      <c r="G87" s="1">
        <v>209998.5243902439</v>
      </c>
    </row>
    <row r="88" spans="1:7" ht="12.75">
      <c r="A88" t="s">
        <v>93</v>
      </c>
      <c r="B88" s="1">
        <v>109</v>
      </c>
      <c r="C88" s="1">
        <v>11502752</v>
      </c>
      <c r="D88" s="1">
        <v>105529.83486238532</v>
      </c>
      <c r="E88" s="1">
        <v>147</v>
      </c>
      <c r="F88" s="1">
        <v>13007752</v>
      </c>
      <c r="G88" s="1">
        <v>88488.10884353741</v>
      </c>
    </row>
    <row r="89" spans="1:7" ht="12.75">
      <c r="A89" t="s">
        <v>94</v>
      </c>
      <c r="B89" s="1">
        <v>70</v>
      </c>
      <c r="C89" s="1">
        <v>8324695</v>
      </c>
      <c r="D89" s="1">
        <v>118924.21428571429</v>
      </c>
      <c r="E89" s="1">
        <v>86</v>
      </c>
      <c r="F89" s="1">
        <v>8697195</v>
      </c>
      <c r="G89" s="1">
        <v>101130.17441860466</v>
      </c>
    </row>
    <row r="90" spans="1:7" ht="12.75">
      <c r="A90" t="s">
        <v>95</v>
      </c>
      <c r="B90" s="1">
        <v>38</v>
      </c>
      <c r="C90" s="1">
        <v>6661445</v>
      </c>
      <c r="D90" s="1">
        <v>175301.18421052632</v>
      </c>
      <c r="E90" s="1">
        <v>38</v>
      </c>
      <c r="F90" s="1">
        <v>6661445</v>
      </c>
      <c r="G90" s="1">
        <v>175301.18421052632</v>
      </c>
    </row>
    <row r="91" spans="1:7" ht="12.75">
      <c r="A91" t="s">
        <v>10</v>
      </c>
      <c r="B91" s="1">
        <v>41</v>
      </c>
      <c r="C91" s="1">
        <v>3259290</v>
      </c>
      <c r="D91" s="1">
        <v>79494.87804878049</v>
      </c>
      <c r="E91" s="1">
        <v>43</v>
      </c>
      <c r="F91" s="1">
        <v>3367890</v>
      </c>
      <c r="G91" s="1">
        <v>78323.02325581395</v>
      </c>
    </row>
    <row r="92" spans="1:7" ht="12.75">
      <c r="A92" t="s">
        <v>96</v>
      </c>
      <c r="B92" s="1">
        <v>29</v>
      </c>
      <c r="C92" s="1">
        <v>5907720</v>
      </c>
      <c r="D92" s="1">
        <v>203714.4827586207</v>
      </c>
      <c r="E92" s="1">
        <v>29</v>
      </c>
      <c r="F92" s="1">
        <v>5907720</v>
      </c>
      <c r="G92" s="1">
        <v>203714.4827586207</v>
      </c>
    </row>
    <row r="93" spans="1:7" ht="12.75">
      <c r="A93" t="s">
        <v>97</v>
      </c>
      <c r="B93" s="1">
        <v>26</v>
      </c>
      <c r="C93" s="1">
        <v>3316800</v>
      </c>
      <c r="D93" s="1">
        <v>127569.23076923077</v>
      </c>
      <c r="E93" s="1">
        <v>26</v>
      </c>
      <c r="F93" s="1">
        <v>3316800</v>
      </c>
      <c r="G93" s="1">
        <v>127569.23076923077</v>
      </c>
    </row>
    <row r="94" spans="1:7" ht="12.75">
      <c r="A94" t="s">
        <v>11</v>
      </c>
      <c r="B94" s="1">
        <v>87</v>
      </c>
      <c r="C94" s="1">
        <v>5762545</v>
      </c>
      <c r="D94" s="1">
        <v>66236.14942528735</v>
      </c>
      <c r="E94" s="1">
        <v>142</v>
      </c>
      <c r="F94" s="1">
        <v>6362055</v>
      </c>
      <c r="G94" s="1">
        <v>44803.204225352114</v>
      </c>
    </row>
    <row r="95" spans="1:7" ht="12.75">
      <c r="A95" t="s">
        <v>12</v>
      </c>
      <c r="B95" s="1">
        <v>151</v>
      </c>
      <c r="C95" s="1">
        <v>17196539</v>
      </c>
      <c r="D95" s="1">
        <v>113884.36423841059</v>
      </c>
      <c r="E95" s="1">
        <v>258</v>
      </c>
      <c r="F95" s="1">
        <v>20071539</v>
      </c>
      <c r="G95" s="1">
        <v>77796.66279069768</v>
      </c>
    </row>
    <row r="96" spans="1:7" ht="12.75">
      <c r="A96" t="s">
        <v>98</v>
      </c>
      <c r="B96" s="1">
        <v>69</v>
      </c>
      <c r="C96" s="1">
        <v>12285000</v>
      </c>
      <c r="D96" s="1">
        <v>178043.47826086957</v>
      </c>
      <c r="E96" s="1">
        <v>69</v>
      </c>
      <c r="F96" s="1">
        <v>12285000</v>
      </c>
      <c r="G96" s="1">
        <v>178043.47826086957</v>
      </c>
    </row>
    <row r="97" spans="1:7" ht="12.75">
      <c r="A97" t="s">
        <v>99</v>
      </c>
      <c r="B97" s="1">
        <v>40</v>
      </c>
      <c r="C97" s="1">
        <v>3823887</v>
      </c>
      <c r="D97" s="1">
        <v>95597.175</v>
      </c>
      <c r="E97" s="1">
        <v>40</v>
      </c>
      <c r="F97" s="1">
        <v>3823887</v>
      </c>
      <c r="G97" s="1">
        <v>95597.175</v>
      </c>
    </row>
    <row r="98" spans="1:7" ht="12.75">
      <c r="A98" t="s">
        <v>100</v>
      </c>
      <c r="B98" s="1">
        <v>11</v>
      </c>
      <c r="C98" s="1">
        <v>1630000</v>
      </c>
      <c r="D98" s="1">
        <v>148181.81818181818</v>
      </c>
      <c r="E98" s="1">
        <v>15</v>
      </c>
      <c r="F98" s="1">
        <v>1690000</v>
      </c>
      <c r="G98" s="1">
        <v>112666.66666666667</v>
      </c>
    </row>
    <row r="99" spans="1:7" ht="12.75">
      <c r="A99" t="s">
        <v>101</v>
      </c>
      <c r="B99" s="1">
        <v>64</v>
      </c>
      <c r="C99" s="1">
        <v>6252916</v>
      </c>
      <c r="D99" s="1">
        <v>97701.8125</v>
      </c>
      <c r="E99" s="1">
        <v>64</v>
      </c>
      <c r="F99" s="1">
        <v>6252916</v>
      </c>
      <c r="G99" s="1">
        <v>97701.8125</v>
      </c>
    </row>
    <row r="100" spans="1:7" ht="12.75">
      <c r="A100" t="s">
        <v>13</v>
      </c>
      <c r="B100" s="1">
        <v>10</v>
      </c>
      <c r="C100" s="1">
        <v>419000</v>
      </c>
      <c r="D100" s="1">
        <v>41900</v>
      </c>
      <c r="E100" s="1">
        <v>13</v>
      </c>
      <c r="F100" s="1">
        <v>569000</v>
      </c>
      <c r="G100" s="1">
        <v>43769.230769230766</v>
      </c>
    </row>
    <row r="101" spans="1:7" ht="12.75">
      <c r="A101" t="s">
        <v>102</v>
      </c>
      <c r="B101" s="1">
        <v>54</v>
      </c>
      <c r="C101" s="1">
        <v>33883500</v>
      </c>
      <c r="D101" s="1">
        <v>627472.2222222222</v>
      </c>
      <c r="E101" s="1">
        <v>56</v>
      </c>
      <c r="F101" s="1">
        <v>34233500</v>
      </c>
      <c r="G101" s="1">
        <v>611312.5</v>
      </c>
    </row>
    <row r="102" spans="1:7" ht="12.75">
      <c r="A102" t="s">
        <v>103</v>
      </c>
      <c r="B102" s="1">
        <v>27</v>
      </c>
      <c r="C102" s="1">
        <v>3837763</v>
      </c>
      <c r="D102" s="1">
        <v>142139.37037037036</v>
      </c>
      <c r="E102" s="1">
        <v>27</v>
      </c>
      <c r="F102" s="1">
        <v>3837763</v>
      </c>
      <c r="G102" s="1">
        <v>142139.37037037036</v>
      </c>
    </row>
    <row r="103" spans="1:7" ht="12.75">
      <c r="A103" t="s">
        <v>104</v>
      </c>
      <c r="B103" s="1">
        <v>30</v>
      </c>
      <c r="C103" s="1">
        <v>4065900</v>
      </c>
      <c r="D103" s="1">
        <v>135530</v>
      </c>
      <c r="E103" s="1">
        <v>30</v>
      </c>
      <c r="F103" s="1">
        <v>4065900</v>
      </c>
      <c r="G103" s="1">
        <v>135530</v>
      </c>
    </row>
    <row r="104" spans="1:7" ht="12.75">
      <c r="A104" t="s">
        <v>14</v>
      </c>
      <c r="B104" s="1">
        <v>173</v>
      </c>
      <c r="C104" s="1">
        <v>16252896</v>
      </c>
      <c r="D104" s="1">
        <v>93947.37572254335</v>
      </c>
      <c r="E104" s="1">
        <v>234</v>
      </c>
      <c r="F104" s="1">
        <v>19219813</v>
      </c>
      <c r="G104" s="1">
        <v>82135.95299145298</v>
      </c>
    </row>
    <row r="105" spans="1:7" ht="12.75">
      <c r="A105" t="s">
        <v>15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</row>
    <row r="106" spans="1:7" ht="12.75">
      <c r="A106" t="s">
        <v>105</v>
      </c>
      <c r="B106" s="1">
        <v>181</v>
      </c>
      <c r="C106" s="1">
        <v>31864354</v>
      </c>
      <c r="D106" s="1">
        <v>176046.1546961326</v>
      </c>
      <c r="E106" s="1">
        <v>181</v>
      </c>
      <c r="F106" s="1">
        <v>31864354</v>
      </c>
      <c r="G106" s="1">
        <v>176046.1546961326</v>
      </c>
    </row>
    <row r="107" spans="1:7" ht="12.75">
      <c r="A107" t="s">
        <v>106</v>
      </c>
      <c r="B107" s="1">
        <v>94</v>
      </c>
      <c r="C107" s="1">
        <v>12643538</v>
      </c>
      <c r="D107" s="1">
        <v>134505.72340425532</v>
      </c>
      <c r="E107" s="1">
        <v>94</v>
      </c>
      <c r="F107" s="1">
        <v>12993538</v>
      </c>
      <c r="G107" s="1">
        <v>138229.12765957447</v>
      </c>
    </row>
    <row r="108" spans="1:7" ht="12.75">
      <c r="A108" t="s">
        <v>107</v>
      </c>
      <c r="B108" s="1">
        <v>221</v>
      </c>
      <c r="C108" s="1">
        <v>40104956</v>
      </c>
      <c r="D108" s="1">
        <v>181470.3891402715</v>
      </c>
      <c r="E108" s="1">
        <v>221</v>
      </c>
      <c r="F108" s="1">
        <v>40104956</v>
      </c>
      <c r="G108" s="1">
        <v>181470.3891402715</v>
      </c>
    </row>
    <row r="109" spans="1:7" ht="12.75">
      <c r="A109" t="s">
        <v>108</v>
      </c>
      <c r="B109" s="1">
        <v>5</v>
      </c>
      <c r="C109" s="1">
        <v>982531</v>
      </c>
      <c r="D109" s="1">
        <v>196506.2</v>
      </c>
      <c r="E109" s="1">
        <v>5</v>
      </c>
      <c r="F109" s="1">
        <v>982531</v>
      </c>
      <c r="G109" s="1">
        <v>196506.2</v>
      </c>
    </row>
    <row r="110" spans="1:7" ht="12.75">
      <c r="A110" t="s">
        <v>109</v>
      </c>
      <c r="B110" s="1">
        <v>29</v>
      </c>
      <c r="C110" s="1">
        <v>3129811</v>
      </c>
      <c r="D110" s="1">
        <v>107924.5172413793</v>
      </c>
      <c r="E110" s="1">
        <v>29</v>
      </c>
      <c r="F110" s="1">
        <v>3129811</v>
      </c>
      <c r="G110" s="1">
        <v>107924.5172413793</v>
      </c>
    </row>
    <row r="111" spans="1:7" ht="12.75">
      <c r="A111" t="s">
        <v>110</v>
      </c>
      <c r="B111" s="1">
        <v>6</v>
      </c>
      <c r="C111" s="1">
        <v>938000</v>
      </c>
      <c r="D111" s="1">
        <v>156333.33333333334</v>
      </c>
      <c r="E111" s="1">
        <v>6</v>
      </c>
      <c r="F111" s="1">
        <v>938000</v>
      </c>
      <c r="G111" s="1">
        <v>156333.33333333334</v>
      </c>
    </row>
    <row r="112" spans="1:7" ht="12.75">
      <c r="A112" t="s">
        <v>111</v>
      </c>
      <c r="B112" s="1">
        <v>48</v>
      </c>
      <c r="C112" s="1">
        <v>7517540</v>
      </c>
      <c r="D112" s="1">
        <v>156615.41666666666</v>
      </c>
      <c r="E112" s="1">
        <v>209</v>
      </c>
      <c r="F112" s="1">
        <v>15378623</v>
      </c>
      <c r="G112" s="1">
        <v>73581.92822966508</v>
      </c>
    </row>
    <row r="113" spans="1:7" ht="12.75">
      <c r="A113" t="s">
        <v>112</v>
      </c>
      <c r="B113" s="1">
        <v>33</v>
      </c>
      <c r="C113" s="1">
        <v>3519357</v>
      </c>
      <c r="D113" s="1">
        <v>106647.18181818182</v>
      </c>
      <c r="E113" s="1">
        <v>33</v>
      </c>
      <c r="F113" s="1">
        <v>3519357</v>
      </c>
      <c r="G113" s="1">
        <v>106647.18181818182</v>
      </c>
    </row>
    <row r="114" spans="1:7" ht="12.75">
      <c r="A114" t="s">
        <v>16</v>
      </c>
      <c r="B114" s="1">
        <v>99</v>
      </c>
      <c r="C114" s="1">
        <v>17045368</v>
      </c>
      <c r="D114" s="1">
        <v>172175.43434343435</v>
      </c>
      <c r="E114" s="1">
        <v>151</v>
      </c>
      <c r="F114" s="1">
        <v>20180654</v>
      </c>
      <c r="G114" s="1">
        <v>133646.71523178808</v>
      </c>
    </row>
    <row r="115" spans="1:7" ht="12.75">
      <c r="A115" t="s">
        <v>17</v>
      </c>
      <c r="B115" s="1">
        <v>28</v>
      </c>
      <c r="C115" s="1">
        <v>3053827</v>
      </c>
      <c r="D115" s="1">
        <v>109065.25</v>
      </c>
      <c r="E115" s="1">
        <v>28</v>
      </c>
      <c r="F115" s="1">
        <v>3053827</v>
      </c>
      <c r="G115" s="1">
        <v>109065.25</v>
      </c>
    </row>
    <row r="116" spans="1:7" ht="12.75">
      <c r="A116" t="s">
        <v>113</v>
      </c>
      <c r="B116" s="1">
        <v>41</v>
      </c>
      <c r="C116" s="1">
        <v>8834144</v>
      </c>
      <c r="D116" s="1">
        <v>215466.92682926828</v>
      </c>
      <c r="E116" s="1">
        <v>41</v>
      </c>
      <c r="F116" s="1">
        <v>8834144</v>
      </c>
      <c r="G116" s="1">
        <v>215466.92682926828</v>
      </c>
    </row>
    <row r="117" spans="1:7" ht="12.75">
      <c r="A117" t="s">
        <v>114</v>
      </c>
      <c r="B117" s="1">
        <v>19</v>
      </c>
      <c r="C117" s="1">
        <v>3141243</v>
      </c>
      <c r="D117" s="1">
        <v>165328.57894736843</v>
      </c>
      <c r="E117" s="1">
        <v>19</v>
      </c>
      <c r="F117" s="1">
        <v>3141243</v>
      </c>
      <c r="G117" s="1">
        <v>165328.57894736843</v>
      </c>
    </row>
    <row r="118" spans="1:7" ht="12.75">
      <c r="A118" t="s">
        <v>115</v>
      </c>
      <c r="B118" s="1">
        <v>19</v>
      </c>
      <c r="C118" s="1">
        <v>3983040</v>
      </c>
      <c r="D118" s="1">
        <v>209633.68421052632</v>
      </c>
      <c r="E118" s="1">
        <v>19</v>
      </c>
      <c r="F118" s="1">
        <v>3983040</v>
      </c>
      <c r="G118" s="1">
        <v>209633.68421052632</v>
      </c>
    </row>
    <row r="119" spans="1:7" ht="12.75">
      <c r="A119" t="s">
        <v>116</v>
      </c>
      <c r="B119" s="1">
        <v>74</v>
      </c>
      <c r="C119" s="1">
        <v>8798000</v>
      </c>
      <c r="D119" s="1">
        <v>118891.8918918919</v>
      </c>
      <c r="E119" s="1">
        <v>74</v>
      </c>
      <c r="F119" s="1">
        <v>8798000</v>
      </c>
      <c r="G119" s="1">
        <v>118891.8918918919</v>
      </c>
    </row>
    <row r="120" spans="1:7" ht="12.75">
      <c r="A120" t="s">
        <v>117</v>
      </c>
      <c r="B120" s="1">
        <v>51</v>
      </c>
      <c r="C120" s="1">
        <v>4442500</v>
      </c>
      <c r="D120" s="1">
        <v>87107.8431372549</v>
      </c>
      <c r="E120" s="1">
        <v>51</v>
      </c>
      <c r="F120" s="1">
        <v>4442500</v>
      </c>
      <c r="G120" s="1">
        <v>87107.8431372549</v>
      </c>
    </row>
    <row r="121" spans="1:7" ht="12.75">
      <c r="A121" t="s">
        <v>118</v>
      </c>
      <c r="B121" s="1">
        <v>26</v>
      </c>
      <c r="C121" s="1">
        <v>1962971</v>
      </c>
      <c r="D121" s="1">
        <v>75498.88461538461</v>
      </c>
      <c r="E121" s="1">
        <v>26</v>
      </c>
      <c r="F121" s="1">
        <v>1962971</v>
      </c>
      <c r="G121" s="1">
        <v>75498.88461538461</v>
      </c>
    </row>
    <row r="122" spans="1:7" ht="12.75">
      <c r="A122" t="s">
        <v>119</v>
      </c>
      <c r="B122" s="1">
        <v>43</v>
      </c>
      <c r="C122" s="1">
        <v>4497000</v>
      </c>
      <c r="D122" s="1">
        <v>104581.3953488372</v>
      </c>
      <c r="E122" s="1">
        <v>65</v>
      </c>
      <c r="F122" s="1">
        <v>5288645</v>
      </c>
      <c r="G122" s="1">
        <v>81363.76923076923</v>
      </c>
    </row>
    <row r="123" spans="1:7" ht="12.75">
      <c r="A123" t="s">
        <v>120</v>
      </c>
      <c r="B123" s="1">
        <v>34</v>
      </c>
      <c r="C123" s="1">
        <v>4108000</v>
      </c>
      <c r="D123" s="1">
        <v>120823.5294117647</v>
      </c>
      <c r="E123" s="1">
        <v>34</v>
      </c>
      <c r="F123" s="1">
        <v>4108000</v>
      </c>
      <c r="G123" s="1">
        <v>120823.5294117647</v>
      </c>
    </row>
    <row r="124" spans="1:7" ht="12.75">
      <c r="A124" t="s">
        <v>121</v>
      </c>
      <c r="B124" s="1">
        <v>50</v>
      </c>
      <c r="C124" s="1">
        <v>6530502</v>
      </c>
      <c r="D124" s="1">
        <v>130610.04</v>
      </c>
      <c r="E124" s="1">
        <v>50</v>
      </c>
      <c r="F124" s="1">
        <v>6530502</v>
      </c>
      <c r="G124" s="1">
        <v>130610.04</v>
      </c>
    </row>
    <row r="125" spans="1:7" ht="12.75">
      <c r="A125" t="s">
        <v>122</v>
      </c>
      <c r="B125" s="1">
        <v>20</v>
      </c>
      <c r="C125" s="1">
        <v>2110000</v>
      </c>
      <c r="D125" s="1">
        <v>105500</v>
      </c>
      <c r="E125" s="1">
        <v>20</v>
      </c>
      <c r="F125" s="1">
        <v>2110000</v>
      </c>
      <c r="G125" s="1">
        <v>105500</v>
      </c>
    </row>
    <row r="126" spans="1:7" ht="12.75">
      <c r="A126" t="s">
        <v>123</v>
      </c>
      <c r="B126" s="1">
        <v>62</v>
      </c>
      <c r="C126" s="1">
        <v>8177320</v>
      </c>
      <c r="D126" s="1">
        <v>131892.25806451612</v>
      </c>
      <c r="E126" s="1">
        <v>62</v>
      </c>
      <c r="F126" s="1">
        <v>8177320</v>
      </c>
      <c r="G126" s="1">
        <v>131892.25806451612</v>
      </c>
    </row>
    <row r="127" spans="1:7" ht="12.75">
      <c r="A127" t="s">
        <v>124</v>
      </c>
      <c r="B127" s="1">
        <v>7</v>
      </c>
      <c r="C127" s="1">
        <v>621594</v>
      </c>
      <c r="D127" s="1">
        <v>88799.14285714286</v>
      </c>
      <c r="E127" s="1">
        <v>11</v>
      </c>
      <c r="F127" s="1">
        <v>771879</v>
      </c>
      <c r="G127" s="1">
        <v>70170.81818181818</v>
      </c>
    </row>
    <row r="128" spans="1:7" ht="12.75">
      <c r="A128" t="s">
        <v>125</v>
      </c>
      <c r="B128" s="1">
        <v>47</v>
      </c>
      <c r="C128" s="1">
        <v>13068118</v>
      </c>
      <c r="D128" s="1">
        <v>278045.06382978725</v>
      </c>
      <c r="E128" s="1">
        <v>53</v>
      </c>
      <c r="F128" s="1">
        <v>13353118</v>
      </c>
      <c r="G128" s="1">
        <v>251945.62264150943</v>
      </c>
    </row>
    <row r="129" spans="1:7" ht="12.75">
      <c r="A129" t="s">
        <v>126</v>
      </c>
      <c r="B129" s="1">
        <v>83</v>
      </c>
      <c r="C129" s="1">
        <v>24810375</v>
      </c>
      <c r="D129" s="1">
        <v>298920.1807228916</v>
      </c>
      <c r="E129" s="1">
        <v>83</v>
      </c>
      <c r="F129" s="1">
        <v>24810375</v>
      </c>
      <c r="G129" s="1">
        <v>298920.1807228916</v>
      </c>
    </row>
    <row r="130" spans="1:7" ht="12.75">
      <c r="A130" t="s">
        <v>127</v>
      </c>
      <c r="B130" s="1">
        <v>91</v>
      </c>
      <c r="C130" s="1">
        <v>9974304</v>
      </c>
      <c r="D130" s="1">
        <v>109607.73626373627</v>
      </c>
      <c r="E130" s="1">
        <v>95</v>
      </c>
      <c r="F130" s="1">
        <v>10227485</v>
      </c>
      <c r="G130" s="1">
        <v>107657.73684210527</v>
      </c>
    </row>
    <row r="131" spans="1:7" ht="12.75">
      <c r="A131" t="s">
        <v>128</v>
      </c>
      <c r="B131" s="1">
        <v>29</v>
      </c>
      <c r="C131" s="1">
        <v>9238172</v>
      </c>
      <c r="D131" s="1">
        <v>318557.6551724138</v>
      </c>
      <c r="E131" s="1">
        <v>29</v>
      </c>
      <c r="F131" s="1">
        <v>9238172</v>
      </c>
      <c r="G131" s="1">
        <v>318557.6551724138</v>
      </c>
    </row>
    <row r="132" spans="1:7" ht="12.75">
      <c r="A132" t="s">
        <v>129</v>
      </c>
      <c r="B132" s="1">
        <v>17</v>
      </c>
      <c r="C132" s="1">
        <v>2795724</v>
      </c>
      <c r="D132" s="1">
        <v>164454.35294117648</v>
      </c>
      <c r="E132" s="1">
        <v>17</v>
      </c>
      <c r="F132" s="1">
        <v>2795724</v>
      </c>
      <c r="G132" s="1">
        <v>164454.35294117648</v>
      </c>
    </row>
    <row r="133" spans="1:7" ht="12.75">
      <c r="A133" t="s">
        <v>130</v>
      </c>
      <c r="B133" s="1">
        <v>7</v>
      </c>
      <c r="C133" s="1">
        <v>2750000</v>
      </c>
      <c r="D133" s="1">
        <v>392857.14285714284</v>
      </c>
      <c r="E133" s="1">
        <v>7</v>
      </c>
      <c r="F133" s="1">
        <v>2750000</v>
      </c>
      <c r="G133" s="1">
        <v>392857.14285714284</v>
      </c>
    </row>
    <row r="134" spans="1:7" ht="12.75">
      <c r="A134" t="s">
        <v>131</v>
      </c>
      <c r="B134" s="1">
        <v>9</v>
      </c>
      <c r="C134" s="1">
        <v>769500</v>
      </c>
      <c r="D134" s="1">
        <v>85500</v>
      </c>
      <c r="E134" s="1">
        <v>9</v>
      </c>
      <c r="F134" s="1">
        <v>769500</v>
      </c>
      <c r="G134" s="1">
        <v>85500</v>
      </c>
    </row>
    <row r="135" spans="1:7" ht="12.75">
      <c r="A135" t="s">
        <v>132</v>
      </c>
      <c r="B135" s="1">
        <v>44</v>
      </c>
      <c r="C135" s="1">
        <v>4154766</v>
      </c>
      <c r="D135" s="1">
        <v>94426.5</v>
      </c>
      <c r="E135" s="1">
        <v>46</v>
      </c>
      <c r="F135" s="1">
        <v>4235766</v>
      </c>
      <c r="G135" s="1">
        <v>92081.86956521739</v>
      </c>
    </row>
    <row r="136" spans="1:7" ht="12.75">
      <c r="A136" t="s">
        <v>133</v>
      </c>
      <c r="B136" s="1">
        <v>10</v>
      </c>
      <c r="C136" s="1">
        <v>1641500</v>
      </c>
      <c r="D136" s="1">
        <v>164150</v>
      </c>
      <c r="E136" s="1">
        <v>10</v>
      </c>
      <c r="F136" s="1">
        <v>1641500</v>
      </c>
      <c r="G136" s="1">
        <v>164150</v>
      </c>
    </row>
    <row r="137" spans="1:7" ht="12.75">
      <c r="A137" t="s">
        <v>18</v>
      </c>
      <c r="B137" s="1">
        <v>159</v>
      </c>
      <c r="C137" s="1">
        <v>16921492</v>
      </c>
      <c r="D137" s="1">
        <v>106424.47798742139</v>
      </c>
      <c r="E137" s="1">
        <v>169</v>
      </c>
      <c r="F137" s="1">
        <v>17610252</v>
      </c>
      <c r="G137" s="1">
        <v>104202.67455621302</v>
      </c>
    </row>
    <row r="138" spans="1:7" ht="12.75">
      <c r="A138" t="s">
        <v>134</v>
      </c>
      <c r="B138" s="1">
        <v>25</v>
      </c>
      <c r="C138" s="1">
        <v>4614297</v>
      </c>
      <c r="D138" s="1">
        <v>184571.88</v>
      </c>
      <c r="E138" s="1">
        <v>25</v>
      </c>
      <c r="F138" s="1">
        <v>4614297</v>
      </c>
      <c r="G138" s="1">
        <v>184571.88</v>
      </c>
    </row>
    <row r="139" spans="1:7" ht="12.75">
      <c r="A139" t="s">
        <v>135</v>
      </c>
      <c r="B139" s="1">
        <v>68</v>
      </c>
      <c r="C139" s="1">
        <v>11057857</v>
      </c>
      <c r="D139" s="1">
        <v>162615.54411764705</v>
      </c>
      <c r="E139" s="1">
        <v>68</v>
      </c>
      <c r="F139" s="1">
        <v>11057857</v>
      </c>
      <c r="G139" s="1">
        <v>162615.54411764705</v>
      </c>
    </row>
    <row r="140" spans="1:7" ht="12.75">
      <c r="A140" t="s">
        <v>136</v>
      </c>
      <c r="B140" s="1">
        <v>57</v>
      </c>
      <c r="C140" s="1">
        <v>7672128</v>
      </c>
      <c r="D140" s="1">
        <v>134598.73684210525</v>
      </c>
      <c r="E140" s="1">
        <v>57</v>
      </c>
      <c r="F140" s="1">
        <v>7672128</v>
      </c>
      <c r="G140" s="1">
        <v>134598.73684210525</v>
      </c>
    </row>
    <row r="141" spans="1:7" ht="12.75">
      <c r="A141" t="s">
        <v>137</v>
      </c>
      <c r="B141" s="1">
        <v>100</v>
      </c>
      <c r="C141" s="1">
        <v>14479400</v>
      </c>
      <c r="D141" s="1">
        <v>144794</v>
      </c>
      <c r="E141" s="1">
        <v>100</v>
      </c>
      <c r="F141" s="1">
        <v>14479400</v>
      </c>
      <c r="G141" s="1">
        <v>144794</v>
      </c>
    </row>
    <row r="142" spans="1:7" ht="12.75">
      <c r="A142" t="s">
        <v>138</v>
      </c>
      <c r="B142" s="1">
        <v>105</v>
      </c>
      <c r="C142" s="1">
        <v>16188388</v>
      </c>
      <c r="D142" s="1">
        <v>154175.12380952382</v>
      </c>
      <c r="E142" s="1">
        <v>105</v>
      </c>
      <c r="F142" s="1">
        <v>16188388</v>
      </c>
      <c r="G142" s="1">
        <v>154175.12380952382</v>
      </c>
    </row>
    <row r="143" spans="1:7" ht="12.75">
      <c r="A143" t="s">
        <v>139</v>
      </c>
      <c r="B143" s="1">
        <v>231</v>
      </c>
      <c r="C143" s="1">
        <v>19239712</v>
      </c>
      <c r="D143" s="1">
        <v>83288.79653679654</v>
      </c>
      <c r="E143" s="1">
        <v>265</v>
      </c>
      <c r="F143" s="1">
        <v>21069712</v>
      </c>
      <c r="G143" s="1">
        <v>79508.34716981131</v>
      </c>
    </row>
    <row r="144" spans="1:7" ht="12.75">
      <c r="A144" t="s">
        <v>140</v>
      </c>
      <c r="B144" s="1">
        <v>4</v>
      </c>
      <c r="C144" s="1">
        <v>387000</v>
      </c>
      <c r="D144" s="1">
        <v>96750</v>
      </c>
      <c r="E144" s="1">
        <v>4</v>
      </c>
      <c r="F144" s="1">
        <v>387000</v>
      </c>
      <c r="G144" s="1">
        <v>96750</v>
      </c>
    </row>
    <row r="145" spans="1:7" ht="12.75">
      <c r="A145" t="s">
        <v>141</v>
      </c>
      <c r="B145" s="1">
        <v>50</v>
      </c>
      <c r="C145" s="1">
        <v>5072000</v>
      </c>
      <c r="D145" s="1">
        <v>101440</v>
      </c>
      <c r="E145" s="1">
        <v>50</v>
      </c>
      <c r="F145" s="1">
        <v>5072000</v>
      </c>
      <c r="G145" s="1">
        <v>101440</v>
      </c>
    </row>
    <row r="146" spans="1:7" ht="12.75">
      <c r="A146" t="s">
        <v>19</v>
      </c>
      <c r="B146" s="1">
        <v>74</v>
      </c>
      <c r="C146" s="1">
        <v>17814893</v>
      </c>
      <c r="D146" s="1">
        <v>240741.7972972973</v>
      </c>
      <c r="E146" s="1">
        <v>451</v>
      </c>
      <c r="F146" s="1">
        <v>63692116</v>
      </c>
      <c r="G146" s="1">
        <v>141224.2039911308</v>
      </c>
    </row>
    <row r="147" spans="1:7" ht="12.75">
      <c r="A147" t="s">
        <v>142</v>
      </c>
      <c r="B147" s="1">
        <v>25</v>
      </c>
      <c r="C147" s="1">
        <v>1783000</v>
      </c>
      <c r="D147" s="1">
        <v>71320</v>
      </c>
      <c r="E147" s="1">
        <v>25</v>
      </c>
      <c r="F147" s="1">
        <v>1783000</v>
      </c>
      <c r="G147" s="1">
        <v>71320</v>
      </c>
    </row>
    <row r="148" spans="1:7" ht="12.75">
      <c r="A148" t="s">
        <v>143</v>
      </c>
      <c r="B148" s="1">
        <v>90</v>
      </c>
      <c r="C148" s="1">
        <v>14899552</v>
      </c>
      <c r="D148" s="1">
        <v>165550.57777777777</v>
      </c>
      <c r="E148" s="1">
        <v>90</v>
      </c>
      <c r="F148" s="1">
        <v>14899552</v>
      </c>
      <c r="G148" s="1">
        <v>165550.57777777777</v>
      </c>
    </row>
    <row r="149" spans="1:7" ht="12.75">
      <c r="A149" t="s">
        <v>144</v>
      </c>
      <c r="B149" s="1">
        <v>34</v>
      </c>
      <c r="C149" s="1">
        <v>3369900</v>
      </c>
      <c r="D149" s="1">
        <v>99114.70588235294</v>
      </c>
      <c r="E149" s="1">
        <v>38</v>
      </c>
      <c r="F149" s="1">
        <v>3569900</v>
      </c>
      <c r="G149" s="1">
        <v>93944.73684210527</v>
      </c>
    </row>
    <row r="150" spans="1:7" ht="12.75">
      <c r="A150" t="s">
        <v>145</v>
      </c>
      <c r="B150" s="1">
        <v>90</v>
      </c>
      <c r="C150" s="1">
        <v>13845400</v>
      </c>
      <c r="D150" s="1">
        <v>153837.77777777778</v>
      </c>
      <c r="E150" s="1">
        <v>90</v>
      </c>
      <c r="F150" s="1">
        <v>13845400</v>
      </c>
      <c r="G150" s="1">
        <v>153837.77777777778</v>
      </c>
    </row>
    <row r="151" spans="1:7" ht="12.75">
      <c r="A151" t="s">
        <v>146</v>
      </c>
      <c r="B151" s="1">
        <v>56</v>
      </c>
      <c r="C151" s="1">
        <v>6776000</v>
      </c>
      <c r="D151" s="1">
        <v>121000</v>
      </c>
      <c r="E151" s="1">
        <v>56</v>
      </c>
      <c r="F151" s="1">
        <v>6776000</v>
      </c>
      <c r="G151" s="1">
        <v>121000</v>
      </c>
    </row>
    <row r="152" spans="1:7" ht="12.75">
      <c r="A152" t="s">
        <v>147</v>
      </c>
      <c r="B152" s="1">
        <v>39</v>
      </c>
      <c r="C152" s="1">
        <v>4241844</v>
      </c>
      <c r="D152" s="1">
        <v>108765.23076923077</v>
      </c>
      <c r="E152" s="1">
        <v>39</v>
      </c>
      <c r="F152" s="1">
        <v>4241844</v>
      </c>
      <c r="G152" s="1">
        <v>108765.23076923077</v>
      </c>
    </row>
    <row r="153" spans="1:7" ht="12.75">
      <c r="A153" t="s">
        <v>148</v>
      </c>
      <c r="B153" s="1">
        <v>149</v>
      </c>
      <c r="C153" s="1">
        <v>22598500</v>
      </c>
      <c r="D153" s="1">
        <v>151667.78523489932</v>
      </c>
      <c r="E153" s="1">
        <v>149</v>
      </c>
      <c r="F153" s="1">
        <v>22598500</v>
      </c>
      <c r="G153" s="1">
        <v>151667.78523489932</v>
      </c>
    </row>
    <row r="154" spans="1:7" ht="12.75">
      <c r="A154" t="s">
        <v>20</v>
      </c>
      <c r="B154" s="1">
        <v>110</v>
      </c>
      <c r="C154" s="1">
        <v>8802900</v>
      </c>
      <c r="D154" s="1">
        <v>80026.36363636363</v>
      </c>
      <c r="E154" s="1">
        <v>110</v>
      </c>
      <c r="F154" s="1">
        <v>8802900</v>
      </c>
      <c r="G154" s="1">
        <v>80026.36363636363</v>
      </c>
    </row>
    <row r="155" spans="1:7" ht="12.75">
      <c r="A155" t="s">
        <v>149</v>
      </c>
      <c r="B155" s="1">
        <v>98</v>
      </c>
      <c r="C155" s="1">
        <v>18039762</v>
      </c>
      <c r="D155" s="1">
        <v>184079.20408163266</v>
      </c>
      <c r="E155" s="1">
        <v>98</v>
      </c>
      <c r="F155" s="1">
        <v>18039762</v>
      </c>
      <c r="G155" s="1">
        <v>184079.20408163266</v>
      </c>
    </row>
    <row r="156" spans="1:7" ht="12.75">
      <c r="A156" t="s">
        <v>150</v>
      </c>
      <c r="B156" s="1">
        <v>4</v>
      </c>
      <c r="C156" s="1">
        <v>589000</v>
      </c>
      <c r="D156" s="1">
        <v>147250</v>
      </c>
      <c r="E156" s="1">
        <v>4</v>
      </c>
      <c r="F156" s="1">
        <v>589000</v>
      </c>
      <c r="G156" s="1">
        <v>147250</v>
      </c>
    </row>
    <row r="157" spans="1:7" ht="12.75">
      <c r="A157" t="s">
        <v>151</v>
      </c>
      <c r="B157" s="1">
        <v>60</v>
      </c>
      <c r="C157" s="1">
        <v>6120803</v>
      </c>
      <c r="D157" s="1">
        <v>102013.38333333333</v>
      </c>
      <c r="E157" s="1">
        <v>60</v>
      </c>
      <c r="F157" s="1">
        <v>6120803</v>
      </c>
      <c r="G157" s="1">
        <v>102013.38333333333</v>
      </c>
    </row>
    <row r="158" spans="1:7" ht="12.75">
      <c r="A158" t="s">
        <v>152</v>
      </c>
      <c r="B158" s="1">
        <v>27</v>
      </c>
      <c r="C158" s="1">
        <v>2396000</v>
      </c>
      <c r="D158" s="1">
        <v>88740.74074074074</v>
      </c>
      <c r="E158" s="1">
        <v>27</v>
      </c>
      <c r="F158" s="1">
        <v>2396000</v>
      </c>
      <c r="G158" s="1">
        <v>88740.74074074074</v>
      </c>
    </row>
    <row r="159" spans="1:7" ht="12.75">
      <c r="A159" t="s">
        <v>153</v>
      </c>
      <c r="B159" s="1">
        <v>191</v>
      </c>
      <c r="C159" s="1">
        <v>25778758</v>
      </c>
      <c r="D159" s="1">
        <v>134967.31937172776</v>
      </c>
      <c r="E159" s="1">
        <v>191</v>
      </c>
      <c r="F159" s="1">
        <v>25778758</v>
      </c>
      <c r="G159" s="1">
        <v>134967.31937172776</v>
      </c>
    </row>
    <row r="160" spans="1:7" ht="12.75">
      <c r="A160" t="s">
        <v>154</v>
      </c>
      <c r="B160" s="1">
        <v>10</v>
      </c>
      <c r="C160" s="1">
        <v>2175812</v>
      </c>
      <c r="D160" s="1">
        <v>217581.2</v>
      </c>
      <c r="E160" s="1">
        <v>10</v>
      </c>
      <c r="F160" s="1">
        <v>2175812</v>
      </c>
      <c r="G160" s="1">
        <v>217581.2</v>
      </c>
    </row>
    <row r="161" spans="1:7" ht="12.75">
      <c r="A161" t="s">
        <v>155</v>
      </c>
      <c r="B161" s="1">
        <v>12</v>
      </c>
      <c r="C161" s="1">
        <v>2600772</v>
      </c>
      <c r="D161" s="1">
        <v>216731</v>
      </c>
      <c r="E161" s="1">
        <v>12</v>
      </c>
      <c r="F161" s="1">
        <v>2600772</v>
      </c>
      <c r="G161" s="1">
        <v>216731</v>
      </c>
    </row>
    <row r="162" spans="1:7" ht="12.75">
      <c r="A162" t="s">
        <v>21</v>
      </c>
      <c r="B162" s="1">
        <v>64</v>
      </c>
      <c r="C162" s="1">
        <v>3349400</v>
      </c>
      <c r="D162" s="1">
        <v>52334.375</v>
      </c>
      <c r="E162" s="1">
        <v>66</v>
      </c>
      <c r="F162" s="1">
        <v>3399400</v>
      </c>
      <c r="G162" s="1">
        <v>51506.06060606061</v>
      </c>
    </row>
    <row r="163" spans="1:7" ht="12.75">
      <c r="A163" t="s">
        <v>156</v>
      </c>
      <c r="B163" s="1">
        <v>70</v>
      </c>
      <c r="C163" s="1">
        <v>9741542</v>
      </c>
      <c r="D163" s="1">
        <v>139164.88571428572</v>
      </c>
      <c r="E163" s="1">
        <v>70</v>
      </c>
      <c r="F163" s="1">
        <v>9741542</v>
      </c>
      <c r="G163" s="1">
        <v>139164.88571428572</v>
      </c>
    </row>
    <row r="164" spans="1:7" ht="12.75">
      <c r="A164" t="s">
        <v>157</v>
      </c>
      <c r="B164" s="1">
        <v>69</v>
      </c>
      <c r="C164" s="1">
        <v>9638656</v>
      </c>
      <c r="D164" s="1">
        <v>139690.66666666666</v>
      </c>
      <c r="E164" s="1">
        <v>69</v>
      </c>
      <c r="F164" s="1">
        <v>9638656</v>
      </c>
      <c r="G164" s="1">
        <v>139690.66666666666</v>
      </c>
    </row>
    <row r="165" spans="1:7" ht="12.75">
      <c r="A165" t="s">
        <v>158</v>
      </c>
      <c r="B165" s="1">
        <v>32</v>
      </c>
      <c r="C165" s="1">
        <v>4071000</v>
      </c>
      <c r="D165" s="1">
        <v>127218.75</v>
      </c>
      <c r="E165" s="1">
        <v>32</v>
      </c>
      <c r="F165" s="1">
        <v>4071000</v>
      </c>
      <c r="G165" s="1">
        <v>127218.75</v>
      </c>
    </row>
    <row r="166" spans="1:7" ht="12.75">
      <c r="A166" t="s">
        <v>22</v>
      </c>
      <c r="B166" s="1">
        <v>38</v>
      </c>
      <c r="C166" s="1">
        <v>1472599</v>
      </c>
      <c r="D166" s="1">
        <v>38752.60526315789</v>
      </c>
      <c r="E166" s="1">
        <v>40</v>
      </c>
      <c r="F166" s="1">
        <v>1517599</v>
      </c>
      <c r="G166" s="1">
        <v>37939.975</v>
      </c>
    </row>
    <row r="167" spans="1:7" ht="12.75">
      <c r="A167" t="s">
        <v>159</v>
      </c>
      <c r="B167" s="1">
        <v>49</v>
      </c>
      <c r="C167" s="1">
        <v>6375615</v>
      </c>
      <c r="D167" s="1">
        <v>130114.59183673469</v>
      </c>
      <c r="E167" s="1">
        <v>49</v>
      </c>
      <c r="F167" s="1">
        <v>6375615</v>
      </c>
      <c r="G167" s="1">
        <v>130114.59183673469</v>
      </c>
    </row>
    <row r="168" spans="1:7" ht="12.75">
      <c r="A168" t="s">
        <v>160</v>
      </c>
      <c r="B168" s="1">
        <v>31</v>
      </c>
      <c r="C168" s="1">
        <v>22910290</v>
      </c>
      <c r="D168" s="1">
        <v>739041.6129032258</v>
      </c>
      <c r="E168" s="1">
        <v>31</v>
      </c>
      <c r="F168" s="1">
        <v>22910290</v>
      </c>
      <c r="G168" s="1">
        <v>739041.6129032258</v>
      </c>
    </row>
    <row r="169" spans="1:7" ht="12.75">
      <c r="A169" t="s">
        <v>161</v>
      </c>
      <c r="B169" s="1">
        <v>90</v>
      </c>
      <c r="C169" s="1">
        <v>32761895</v>
      </c>
      <c r="D169" s="1">
        <v>364021.05555555556</v>
      </c>
      <c r="E169" s="1">
        <v>90</v>
      </c>
      <c r="F169" s="1">
        <v>32761895</v>
      </c>
      <c r="G169" s="1">
        <v>364021.05555555556</v>
      </c>
    </row>
    <row r="170" spans="1:7" ht="12.75">
      <c r="A170" t="s">
        <v>162</v>
      </c>
      <c r="B170" s="1">
        <v>40</v>
      </c>
      <c r="C170" s="1">
        <v>6289650</v>
      </c>
      <c r="D170" s="1">
        <v>157241.25</v>
      </c>
      <c r="E170" s="1">
        <v>40</v>
      </c>
      <c r="F170" s="1">
        <v>6289650</v>
      </c>
      <c r="G170" s="1">
        <v>157241.25</v>
      </c>
    </row>
    <row r="171" spans="1:7" ht="12.75">
      <c r="A171" t="s">
        <v>163</v>
      </c>
      <c r="B171" s="1">
        <v>10</v>
      </c>
      <c r="C171" s="1">
        <v>1244080</v>
      </c>
      <c r="D171" s="1">
        <v>124408</v>
      </c>
      <c r="E171" s="1">
        <v>10</v>
      </c>
      <c r="F171" s="1">
        <v>1244080</v>
      </c>
      <c r="G171" s="1">
        <v>124408</v>
      </c>
    </row>
    <row r="172" spans="1:7" ht="12.75">
      <c r="A172" t="s">
        <v>164</v>
      </c>
      <c r="B172" s="1">
        <v>40</v>
      </c>
      <c r="C172" s="1">
        <v>9232556</v>
      </c>
      <c r="D172" s="1">
        <v>230813.9</v>
      </c>
      <c r="E172" s="1">
        <v>40</v>
      </c>
      <c r="F172" s="1">
        <v>9232556</v>
      </c>
      <c r="G172" s="1">
        <v>230813.9</v>
      </c>
    </row>
    <row r="173" spans="1:7" ht="12.75">
      <c r="A173" t="s">
        <v>165</v>
      </c>
      <c r="B173" s="1">
        <v>18</v>
      </c>
      <c r="C173" s="1">
        <v>2266565</v>
      </c>
      <c r="D173" s="1">
        <v>125920.27777777778</v>
      </c>
      <c r="E173" s="1">
        <v>18</v>
      </c>
      <c r="F173" s="1">
        <v>2266565</v>
      </c>
      <c r="G173" s="1">
        <v>125920.27777777778</v>
      </c>
    </row>
    <row r="174" spans="1:7" ht="12.75">
      <c r="A174" t="s">
        <v>166</v>
      </c>
      <c r="B174" s="1">
        <v>36</v>
      </c>
      <c r="C174" s="1">
        <v>2282054</v>
      </c>
      <c r="D174" s="1">
        <v>63390.38888888889</v>
      </c>
      <c r="E174" s="1">
        <v>36</v>
      </c>
      <c r="F174" s="1">
        <v>2282054</v>
      </c>
      <c r="G174" s="1">
        <v>63390.38888888889</v>
      </c>
    </row>
    <row r="175" spans="1:7" ht="12.75">
      <c r="A175" t="s">
        <v>167</v>
      </c>
      <c r="B175" s="1">
        <v>48</v>
      </c>
      <c r="C175" s="1">
        <v>5829962</v>
      </c>
      <c r="D175" s="1">
        <v>121457.54166666667</v>
      </c>
      <c r="E175" s="1">
        <v>48</v>
      </c>
      <c r="F175" s="1">
        <v>5829962</v>
      </c>
      <c r="G175" s="1">
        <v>121457.54166666667</v>
      </c>
    </row>
    <row r="176" spans="1:7" ht="12.75">
      <c r="A176" t="s">
        <v>168</v>
      </c>
      <c r="B176" s="1">
        <v>16</v>
      </c>
      <c r="C176" s="1">
        <v>1613652</v>
      </c>
      <c r="D176" s="1">
        <v>100853.25</v>
      </c>
      <c r="E176" s="1">
        <v>20</v>
      </c>
      <c r="F176" s="1">
        <v>1810887</v>
      </c>
      <c r="G176" s="1">
        <v>90544.35</v>
      </c>
    </row>
    <row r="177" spans="1:7" ht="12.75">
      <c r="A177" t="s">
        <v>169</v>
      </c>
      <c r="B177" s="1">
        <v>67</v>
      </c>
      <c r="C177" s="1">
        <v>6920761</v>
      </c>
      <c r="D177" s="1">
        <v>103294.94029850746</v>
      </c>
      <c r="E177" s="1">
        <v>67</v>
      </c>
      <c r="F177" s="1">
        <v>6920761</v>
      </c>
      <c r="G177" s="1">
        <v>103294.94029850746</v>
      </c>
    </row>
    <row r="178" spans="1:7" ht="12.75">
      <c r="A178" t="s">
        <v>170</v>
      </c>
      <c r="B178" s="1">
        <v>27</v>
      </c>
      <c r="C178" s="1">
        <v>5795000</v>
      </c>
      <c r="D178" s="1">
        <v>214629.62962962964</v>
      </c>
      <c r="E178" s="1">
        <v>27</v>
      </c>
      <c r="F178" s="1">
        <v>5795000</v>
      </c>
      <c r="G178" s="1">
        <v>214629.62962962964</v>
      </c>
    </row>
    <row r="179" spans="1:7" ht="12.75">
      <c r="A179" t="s">
        <v>171</v>
      </c>
      <c r="B179" s="1">
        <v>44</v>
      </c>
      <c r="C179" s="1">
        <v>8085742</v>
      </c>
      <c r="D179" s="1">
        <v>183766.86363636365</v>
      </c>
      <c r="E179" s="1">
        <v>44</v>
      </c>
      <c r="F179" s="1">
        <v>8085742</v>
      </c>
      <c r="G179" s="1">
        <v>183766.86363636365</v>
      </c>
    </row>
    <row r="180" spans="1:7" ht="12.75">
      <c r="A180" t="s">
        <v>172</v>
      </c>
      <c r="B180" s="1">
        <v>37</v>
      </c>
      <c r="C180" s="1">
        <v>4956707</v>
      </c>
      <c r="D180" s="1">
        <v>133965.05405405405</v>
      </c>
      <c r="E180" s="1">
        <v>37</v>
      </c>
      <c r="F180" s="1">
        <v>4956707</v>
      </c>
      <c r="G180" s="1">
        <v>133965.05405405405</v>
      </c>
    </row>
  </sheetData>
  <mergeCells count="5">
    <mergeCell ref="B6:D6"/>
    <mergeCell ref="E6:G6"/>
    <mergeCell ref="A1:G1"/>
    <mergeCell ref="A2:G2"/>
    <mergeCell ref="A3:G3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G3" sqref="G3"/>
    </sheetView>
  </sheetViews>
  <sheetFormatPr defaultColWidth="9.140625" defaultRowHeight="12.75"/>
  <cols>
    <col min="1" max="1" width="26.8515625" style="0" customWidth="1"/>
    <col min="4" max="4" width="10.00390625" style="0" customWidth="1"/>
    <col min="5" max="5" width="10.140625" style="0" customWidth="1"/>
  </cols>
  <sheetData>
    <row r="1" ht="12.75">
      <c r="A1" s="3" t="s">
        <v>206</v>
      </c>
    </row>
    <row r="4" spans="1:5" ht="12.75">
      <c r="A4" s="3" t="s">
        <v>207</v>
      </c>
      <c r="B4" s="3">
        <v>1999</v>
      </c>
      <c r="C4" s="3">
        <v>1998</v>
      </c>
      <c r="D4" s="3" t="s">
        <v>213</v>
      </c>
      <c r="E4" s="3" t="s">
        <v>214</v>
      </c>
    </row>
    <row r="6" spans="1:5" ht="12.75">
      <c r="A6" s="3" t="s">
        <v>208</v>
      </c>
      <c r="B6" s="1">
        <v>9249</v>
      </c>
      <c r="C6" s="1">
        <v>9130</v>
      </c>
      <c r="D6" s="1">
        <v>119</v>
      </c>
      <c r="E6" s="8">
        <v>0.01303395399780942</v>
      </c>
    </row>
    <row r="7" spans="1:5" ht="12.75">
      <c r="A7" s="3" t="s">
        <v>209</v>
      </c>
      <c r="B7" s="1">
        <v>90</v>
      </c>
      <c r="C7" s="1">
        <v>184</v>
      </c>
      <c r="D7" s="1">
        <v>-94</v>
      </c>
      <c r="E7" s="8">
        <v>-0.5108695652173914</v>
      </c>
    </row>
    <row r="8" spans="1:5" ht="12.75">
      <c r="A8" s="3" t="s">
        <v>211</v>
      </c>
      <c r="B8" s="1">
        <v>64</v>
      </c>
      <c r="C8" s="1">
        <v>196</v>
      </c>
      <c r="D8" s="1">
        <v>-132</v>
      </c>
      <c r="E8" s="8">
        <v>-0.673469387755102</v>
      </c>
    </row>
    <row r="9" spans="1:5" ht="12.75">
      <c r="A9" s="3" t="s">
        <v>210</v>
      </c>
      <c r="B9" s="1">
        <v>1234</v>
      </c>
      <c r="C9" s="1">
        <v>2353</v>
      </c>
      <c r="D9" s="1">
        <v>-1119</v>
      </c>
      <c r="E9" s="8">
        <v>-0.4755631109222269</v>
      </c>
    </row>
    <row r="10" spans="1:5" ht="12.75">
      <c r="A10" s="3"/>
      <c r="B10" s="1"/>
      <c r="C10" s="1"/>
      <c r="D10" s="1"/>
      <c r="E10" s="8"/>
    </row>
    <row r="11" spans="1:5" ht="12.75">
      <c r="A11" s="3" t="s">
        <v>212</v>
      </c>
      <c r="B11" s="1">
        <v>10637</v>
      </c>
      <c r="C11" s="1">
        <v>11863</v>
      </c>
      <c r="D11" s="1">
        <v>-1226</v>
      </c>
      <c r="E11" s="8">
        <v>-0.10334653966113125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21" sqref="F21"/>
    </sheetView>
  </sheetViews>
  <sheetFormatPr defaultColWidth="9.140625" defaultRowHeight="12.75"/>
  <cols>
    <col min="1" max="1" width="17.57421875" style="0" customWidth="1"/>
    <col min="2" max="2" width="9.00390625" style="0" customWidth="1"/>
    <col min="3" max="4" width="9.57421875" style="0" customWidth="1"/>
    <col min="5" max="5" width="12.421875" style="0" customWidth="1"/>
    <col min="6" max="6" width="10.7109375" style="0" customWidth="1"/>
    <col min="7" max="7" width="11.8515625" style="0" customWidth="1"/>
    <col min="8" max="8" width="9.8515625" style="0" customWidth="1"/>
  </cols>
  <sheetData>
    <row r="1" ht="12.75">
      <c r="A1" s="3" t="s">
        <v>215</v>
      </c>
    </row>
    <row r="2" ht="12.75">
      <c r="A2" s="3"/>
    </row>
    <row r="3" spans="5:8" ht="12.75">
      <c r="E3" s="4" t="s">
        <v>225</v>
      </c>
      <c r="F3" s="4" t="s">
        <v>214</v>
      </c>
      <c r="G3" s="4" t="s">
        <v>225</v>
      </c>
      <c r="H3" s="4" t="s">
        <v>214</v>
      </c>
    </row>
    <row r="4" spans="1:8" ht="12.75">
      <c r="A4" s="3" t="s">
        <v>216</v>
      </c>
      <c r="B4" s="3">
        <v>1999</v>
      </c>
      <c r="C4" s="3">
        <v>1998</v>
      </c>
      <c r="D4" s="3">
        <v>1990</v>
      </c>
      <c r="E4" s="4" t="s">
        <v>232</v>
      </c>
      <c r="F4" s="4" t="s">
        <v>232</v>
      </c>
      <c r="G4" s="4" t="s">
        <v>230</v>
      </c>
      <c r="H4" s="4" t="s">
        <v>230</v>
      </c>
    </row>
    <row r="6" spans="1:8" ht="12.75">
      <c r="A6" t="s">
        <v>204</v>
      </c>
      <c r="B6" s="15">
        <v>10637</v>
      </c>
      <c r="C6" s="1">
        <v>11863</v>
      </c>
      <c r="D6" s="1">
        <v>8080</v>
      </c>
      <c r="E6" s="1">
        <v>-1226</v>
      </c>
      <c r="F6" s="8">
        <v>-0.10334653966113125</v>
      </c>
      <c r="G6" s="1">
        <f>B6-D6</f>
        <v>2557</v>
      </c>
      <c r="H6" s="8">
        <f>G6/D6</f>
        <v>0.31646039603960396</v>
      </c>
    </row>
    <row r="7" spans="2:8" ht="12.75">
      <c r="B7" s="1"/>
      <c r="C7" s="1"/>
      <c r="D7" s="1"/>
      <c r="E7" s="1"/>
      <c r="F7" s="8"/>
      <c r="G7" s="1"/>
      <c r="H7" s="8"/>
    </row>
    <row r="8" spans="1:8" ht="12.75">
      <c r="A8" t="s">
        <v>217</v>
      </c>
      <c r="B8" s="1">
        <v>2343</v>
      </c>
      <c r="C8" s="1">
        <v>2978</v>
      </c>
      <c r="D8" s="1">
        <v>1623</v>
      </c>
      <c r="E8" s="1">
        <v>-635</v>
      </c>
      <c r="F8" s="8">
        <v>-0.2132303559435863</v>
      </c>
      <c r="G8" s="1">
        <f aca="true" t="shared" si="0" ref="G8:G15">B8-D8</f>
        <v>720</v>
      </c>
      <c r="H8" s="8">
        <f aca="true" t="shared" si="1" ref="H8:H15">G8/D8</f>
        <v>0.4436229205175601</v>
      </c>
    </row>
    <row r="9" spans="1:8" ht="12.75">
      <c r="A9" t="s">
        <v>218</v>
      </c>
      <c r="B9" s="1">
        <v>2182</v>
      </c>
      <c r="C9" s="1">
        <v>2790</v>
      </c>
      <c r="D9" s="1">
        <v>1703</v>
      </c>
      <c r="E9" s="1">
        <v>-608</v>
      </c>
      <c r="F9" s="8">
        <v>-0.21792114695340503</v>
      </c>
      <c r="G9" s="1">
        <f t="shared" si="0"/>
        <v>479</v>
      </c>
      <c r="H9" s="8">
        <f t="shared" si="1"/>
        <v>0.28126834997064004</v>
      </c>
    </row>
    <row r="10" spans="1:8" ht="12.75">
      <c r="A10" t="s">
        <v>219</v>
      </c>
      <c r="B10" s="1">
        <v>846</v>
      </c>
      <c r="C10" s="1">
        <v>774</v>
      </c>
      <c r="D10" s="1">
        <v>837</v>
      </c>
      <c r="E10" s="1">
        <v>72</v>
      </c>
      <c r="F10" s="8">
        <v>0.09302325581395349</v>
      </c>
      <c r="G10" s="1">
        <f t="shared" si="0"/>
        <v>9</v>
      </c>
      <c r="H10" s="8">
        <f t="shared" si="1"/>
        <v>0.010752688172043012</v>
      </c>
    </row>
    <row r="11" spans="1:8" ht="12.75">
      <c r="A11" t="s">
        <v>220</v>
      </c>
      <c r="B11" s="1">
        <v>869</v>
      </c>
      <c r="C11" s="1">
        <v>899</v>
      </c>
      <c r="D11" s="1">
        <v>403</v>
      </c>
      <c r="E11" s="1">
        <v>-30</v>
      </c>
      <c r="F11" s="8">
        <v>-0.03337041156840934</v>
      </c>
      <c r="G11" s="1">
        <f t="shared" si="0"/>
        <v>466</v>
      </c>
      <c r="H11" s="8">
        <f t="shared" si="1"/>
        <v>1.1563275434243176</v>
      </c>
    </row>
    <row r="12" spans="1:8" ht="12.75">
      <c r="A12" t="s">
        <v>221</v>
      </c>
      <c r="B12" s="1">
        <v>2334</v>
      </c>
      <c r="C12" s="1">
        <v>2301</v>
      </c>
      <c r="D12" s="1">
        <v>1969</v>
      </c>
      <c r="E12" s="1">
        <v>33</v>
      </c>
      <c r="F12" s="8">
        <v>0.014341590612777053</v>
      </c>
      <c r="G12" s="1">
        <f t="shared" si="0"/>
        <v>365</v>
      </c>
      <c r="H12" s="8">
        <f t="shared" si="1"/>
        <v>0.18537328593194516</v>
      </c>
    </row>
    <row r="13" spans="1:8" ht="12.75">
      <c r="A13" t="s">
        <v>222</v>
      </c>
      <c r="B13" s="1">
        <v>879</v>
      </c>
      <c r="C13" s="1">
        <v>972</v>
      </c>
      <c r="D13" s="1">
        <v>765</v>
      </c>
      <c r="E13" s="1">
        <v>-93</v>
      </c>
      <c r="F13" s="8">
        <v>-0.09567901234567901</v>
      </c>
      <c r="G13" s="1">
        <f t="shared" si="0"/>
        <v>114</v>
      </c>
      <c r="H13" s="8">
        <f t="shared" si="1"/>
        <v>0.14901960784313725</v>
      </c>
    </row>
    <row r="14" spans="1:8" ht="12.75">
      <c r="A14" t="s">
        <v>223</v>
      </c>
      <c r="B14" s="1">
        <v>792</v>
      </c>
      <c r="C14" s="1">
        <v>714</v>
      </c>
      <c r="D14" s="1">
        <v>358</v>
      </c>
      <c r="E14" s="1">
        <v>78</v>
      </c>
      <c r="F14" s="8">
        <v>0.1092436974789916</v>
      </c>
      <c r="G14" s="1">
        <f t="shared" si="0"/>
        <v>434</v>
      </c>
      <c r="H14" s="8">
        <f t="shared" si="1"/>
        <v>1.2122905027932962</v>
      </c>
    </row>
    <row r="15" spans="1:8" ht="12.75">
      <c r="A15" t="s">
        <v>224</v>
      </c>
      <c r="B15" s="1">
        <v>392</v>
      </c>
      <c r="C15" s="1">
        <v>435</v>
      </c>
      <c r="D15" s="1">
        <v>422</v>
      </c>
      <c r="E15" s="1">
        <v>-43</v>
      </c>
      <c r="F15" s="8">
        <v>-0.09885057471264368</v>
      </c>
      <c r="G15" s="1">
        <f t="shared" si="0"/>
        <v>-30</v>
      </c>
      <c r="H15" s="8">
        <f t="shared" si="1"/>
        <v>-0.07109004739336493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11.28125" style="0" customWidth="1"/>
    <col min="3" max="3" width="10.8515625" style="0" customWidth="1"/>
    <col min="4" max="4" width="11.140625" style="0" customWidth="1"/>
    <col min="5" max="5" width="10.7109375" style="0" customWidth="1"/>
  </cols>
  <sheetData>
    <row r="1" ht="12.75">
      <c r="A1" s="3" t="s">
        <v>226</v>
      </c>
    </row>
    <row r="3" spans="1:5" ht="12.75">
      <c r="A3" s="3"/>
      <c r="B3" s="3"/>
      <c r="C3" s="3"/>
      <c r="D3" s="4" t="s">
        <v>229</v>
      </c>
      <c r="E3" s="3"/>
    </row>
    <row r="4" spans="1:5" ht="12.75">
      <c r="A4" s="3" t="s">
        <v>207</v>
      </c>
      <c r="B4" s="3">
        <v>1999</v>
      </c>
      <c r="C4" s="3">
        <v>1990</v>
      </c>
      <c r="D4" s="4" t="s">
        <v>230</v>
      </c>
      <c r="E4" s="4" t="s">
        <v>214</v>
      </c>
    </row>
    <row r="6" spans="1:5" ht="12.75">
      <c r="A6" s="3" t="s">
        <v>208</v>
      </c>
      <c r="B6" s="1">
        <v>882413</v>
      </c>
      <c r="C6" s="1">
        <v>815307</v>
      </c>
      <c r="D6" s="1">
        <v>67106</v>
      </c>
      <c r="E6" s="8">
        <v>0.08230764607687656</v>
      </c>
    </row>
    <row r="7" spans="1:5" ht="12.75">
      <c r="A7" s="3" t="s">
        <v>209</v>
      </c>
      <c r="B7" s="1">
        <v>121503</v>
      </c>
      <c r="C7" s="1">
        <v>121177</v>
      </c>
      <c r="D7" s="1">
        <v>326</v>
      </c>
      <c r="E7" s="8">
        <v>0.0026902795084875844</v>
      </c>
    </row>
    <row r="8" spans="1:5" ht="12.75">
      <c r="A8" s="3" t="s">
        <v>211</v>
      </c>
      <c r="B8" s="1">
        <v>122351</v>
      </c>
      <c r="C8" s="1">
        <v>122423</v>
      </c>
      <c r="D8" s="1">
        <v>-72</v>
      </c>
      <c r="E8" s="8">
        <v>-0.0005881247804742573</v>
      </c>
    </row>
    <row r="9" spans="1:5" ht="12.75">
      <c r="A9" s="3" t="s">
        <v>210</v>
      </c>
      <c r="B9" s="1">
        <v>239163</v>
      </c>
      <c r="C9" s="1">
        <v>230989</v>
      </c>
      <c r="D9" s="1">
        <v>8174</v>
      </c>
      <c r="E9" s="8">
        <v>0.03538696647892324</v>
      </c>
    </row>
    <row r="10" spans="1:5" ht="12.75">
      <c r="A10" s="3" t="s">
        <v>227</v>
      </c>
      <c r="B10" s="1">
        <v>30964</v>
      </c>
      <c r="C10" s="1">
        <v>30954</v>
      </c>
      <c r="D10" s="1">
        <v>10</v>
      </c>
      <c r="E10" s="8">
        <v>0.0003230600245525619</v>
      </c>
    </row>
    <row r="11" spans="1:5" ht="12.75">
      <c r="A11" s="3" t="s">
        <v>228</v>
      </c>
      <c r="B11" s="1" t="s">
        <v>231</v>
      </c>
      <c r="C11" s="1"/>
      <c r="D11" s="1"/>
      <c r="E11" s="8"/>
    </row>
    <row r="12" spans="1:5" ht="12.75">
      <c r="A12" s="3"/>
      <c r="B12" s="1"/>
      <c r="C12" s="1"/>
      <c r="D12" s="1"/>
      <c r="E12" s="8"/>
    </row>
    <row r="13" spans="1:5" ht="12.75">
      <c r="A13" s="3" t="s">
        <v>212</v>
      </c>
      <c r="B13" s="1">
        <v>1392233</v>
      </c>
      <c r="C13" s="1">
        <v>1320850</v>
      </c>
      <c r="D13" s="1">
        <v>71383</v>
      </c>
      <c r="E13" s="8">
        <v>0.05404322973842601</v>
      </c>
    </row>
    <row r="15" ht="12.75">
      <c r="A15" t="s">
        <v>241</v>
      </c>
    </row>
    <row r="16" ht="12.75">
      <c r="A16" t="s">
        <v>242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DECD</dc:creator>
  <cp:keywords/>
  <dc:description/>
  <cp:lastModifiedBy>DECD</cp:lastModifiedBy>
  <cp:lastPrinted>2001-03-08T05:44:13Z</cp:lastPrinted>
  <dcterms:created xsi:type="dcterms:W3CDTF">2000-05-31T03:02:27Z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