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Rpt-2" sheetId="1" r:id="rId1"/>
  </sheets>
  <definedNames>
    <definedName name="_xlnm.Print_Area" localSheetId="0">'Rpt-2'!$A$14:$L$190</definedName>
    <definedName name="_xlnm.Print_Titles" localSheetId="0">'Rpt-2'!$1:$13</definedName>
  </definedNames>
  <calcPr fullCalcOnLoad="1"/>
</workbook>
</file>

<file path=xl/sharedStrings.xml><?xml version="1.0" encoding="utf-8"?>
<sst xmlns="http://schemas.openxmlformats.org/spreadsheetml/2006/main" count="571" uniqueCount="392">
  <si>
    <t>001</t>
  </si>
  <si>
    <t>002</t>
  </si>
  <si>
    <t>003</t>
  </si>
  <si>
    <t>004</t>
  </si>
  <si>
    <t>005</t>
  </si>
  <si>
    <t>007</t>
  </si>
  <si>
    <t>008</t>
  </si>
  <si>
    <t>009</t>
  </si>
  <si>
    <t>011</t>
  </si>
  <si>
    <t>012</t>
  </si>
  <si>
    <t>013</t>
  </si>
  <si>
    <t>014</t>
  </si>
  <si>
    <t>015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</si>
  <si>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</si>
  <si>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</si>
  <si>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</si>
  <si>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</si>
  <si>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</si>
  <si>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</si>
  <si>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</si>
  <si>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</si>
  <si>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</si>
  <si>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</si>
  <si>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</si>
  <si>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</si>
  <si>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</si>
  <si>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</si>
  <si>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</si>
  <si>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</si>
  <si>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</si>
  <si>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</si>
  <si>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</si>
  <si>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</si>
  <si>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</si>
  <si>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</si>
  <si>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</si>
  <si>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</si>
  <si>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</si>
  <si>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</si>
  <si>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</si>
  <si>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</si>
  <si>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</si>
  <si>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</si>
  <si>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</si>
  <si>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</si>
  <si>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</si>
  <si>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</si>
  <si>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</si>
  <si>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</si>
  <si>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</si>
  <si>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</si>
  <si>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</si>
  <si>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</si>
  <si>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</si>
  <si>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</si>
  <si>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</si>
  <si>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</si>
  <si>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</si>
  <si>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067</t>
  </si>
  <si>
    <t>068</t>
  </si>
  <si>
    <t>069</t>
  </si>
  <si>
    <t>071</t>
  </si>
  <si>
    <t>072</t>
  </si>
  <si>
    <t>073</t>
  </si>
  <si>
    <t>074</t>
  </si>
  <si>
    <t>076</t>
  </si>
  <si>
    <t>077</t>
  </si>
  <si>
    <t>078</t>
  </si>
  <si>
    <t>079</t>
  </si>
  <si>
    <t>080</t>
  </si>
  <si>
    <t>083</t>
  </si>
  <si>
    <t>084</t>
  </si>
  <si>
    <t>085</t>
  </si>
  <si>
    <t>086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</si>
  <si>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</si>
  <si>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</si>
  <si>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</si>
  <si>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</si>
  <si>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</si>
  <si>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</si>
  <si>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</si>
  <si>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</si>
  <si>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</si>
  <si>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</si>
  <si>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</si>
  <si>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</si>
  <si>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</si>
  <si>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</si>
  <si>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</si>
  <si>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</si>
  <si>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</si>
  <si>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</si>
  <si>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</si>
  <si>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</si>
  <si>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</si>
  <si>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</si>
  <si>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</si>
  <si>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</si>
  <si>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</si>
  <si>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</si>
  <si>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</si>
  <si>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</si>
  <si>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</si>
  <si>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</si>
  <si>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</si>
  <si>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</si>
  <si>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</si>
  <si>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</si>
  <si>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</si>
  <si>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</si>
  <si>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</si>
  <si>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</si>
  <si>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</si>
  <si>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</si>
  <si>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</si>
  <si>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</si>
  <si>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</si>
  <si>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</si>
  <si>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</si>
  <si>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</si>
  <si>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</si>
  <si>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</si>
  <si>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</si>
  <si>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</si>
  <si>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</si>
  <si>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</si>
  <si>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</si>
  <si>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</si>
  <si>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</si>
  <si>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</si>
  <si>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</si>
  <si>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</si>
  <si>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</si>
  <si>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</si>
  <si>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</si>
  <si>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</si>
  <si>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</si>
  <si>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</si>
  <si>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</si>
  <si>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</si>
  <si>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</si>
  <si>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</si>
  <si>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</si>
  <si>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</si>
  <si>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</si>
  <si>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</si>
  <si>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</si>
  <si>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</si>
  <si>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</si>
  <si>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201</t>
  </si>
  <si>
    <t>204</t>
  </si>
  <si>
    <t>205</t>
  </si>
  <si>
    <t>206</t>
  </si>
  <si>
    <t>207</t>
  </si>
  <si>
    <t>208</t>
  </si>
  <si>
    <t>209</t>
  </si>
  <si>
    <t>210</t>
  </si>
  <si>
    <t xml:space="preserve">DISTRICT NO. 10 </t>
  </si>
  <si>
    <t>211</t>
  </si>
  <si>
    <t xml:space="preserve">DISTRICT NO. 11 </t>
  </si>
  <si>
    <t>212</t>
  </si>
  <si>
    <t xml:space="preserve">DISTRICT NO. 12 </t>
  </si>
  <si>
    <t>213</t>
  </si>
  <si>
    <t xml:space="preserve">DISTRICT NO. 13 </t>
  </si>
  <si>
    <t>214</t>
  </si>
  <si>
    <t xml:space="preserve">DISTRICT NO. 14 </t>
  </si>
  <si>
    <t>215</t>
  </si>
  <si>
    <t xml:space="preserve">DISTRICT NO. 15 </t>
  </si>
  <si>
    <t>216</t>
  </si>
  <si>
    <t xml:space="preserve">DISTRICT NO. 16 </t>
  </si>
  <si>
    <t>217</t>
  </si>
  <si>
    <t xml:space="preserve">DISTRICT NO. 17 </t>
  </si>
  <si>
    <t>218</t>
  </si>
  <si>
    <t xml:space="preserve">DISTRICT NO. 18 </t>
  </si>
  <si>
    <t>219</t>
  </si>
  <si>
    <t xml:space="preserve">DISTRICT NO. 19 </t>
  </si>
  <si>
    <t>CONNECTICUT STATE DEPARTMENT OF EDUCATION</t>
  </si>
  <si>
    <t>(1)</t>
  </si>
  <si>
    <t>(2)</t>
  </si>
  <si>
    <t>(3)</t>
  </si>
  <si>
    <t>(4)</t>
  </si>
  <si>
    <t>(5)</t>
  </si>
  <si>
    <t>(6)</t>
  </si>
  <si>
    <t>(7)</t>
  </si>
  <si>
    <t>SPECIAL ED</t>
  </si>
  <si>
    <t>TOTAL</t>
  </si>
  <si>
    <t>EXPENDITURES</t>
  </si>
  <si>
    <t>OTHER</t>
  </si>
  <si>
    <t>(ED001)</t>
  </si>
  <si>
    <t xml:space="preserve">Dist.  </t>
  </si>
  <si>
    <t>District</t>
  </si>
  <si>
    <t xml:space="preserve">Code  </t>
  </si>
  <si>
    <t>Name</t>
  </si>
  <si>
    <t>STATE, LOCAL, FEDERAL AND OTHER SHARES</t>
  </si>
  <si>
    <t>(8)</t>
  </si>
  <si>
    <t>(9)</t>
  </si>
  <si>
    <t>STATE **</t>
  </si>
  <si>
    <t>LOCAL</t>
  </si>
  <si>
    <t>FEDERAL #</t>
  </si>
  <si>
    <t>OTHER ##</t>
  </si>
  <si>
    <t>UNDUPLICATED *</t>
  </si>
  <si>
    <t>PORTION OF</t>
  </si>
  <si>
    <t>STATE</t>
  </si>
  <si>
    <t>FEDERAL</t>
  </si>
  <si>
    <t>UNDUPLICATED</t>
  </si>
  <si>
    <t>PORTION</t>
  </si>
  <si>
    <t>PERCENTAGE</t>
  </si>
  <si>
    <t>(Col 2 / Col 1)</t>
  </si>
  <si>
    <t>(Col 4 / Col 1)</t>
  </si>
  <si>
    <t>(Col 6 / Col 1)</t>
  </si>
  <si>
    <t>(Col 8 / Col 1)</t>
  </si>
  <si>
    <t xml:space="preserve">ANDOVER </t>
  </si>
  <si>
    <t xml:space="preserve">ANSONIA </t>
  </si>
  <si>
    <t xml:space="preserve">ASHFORD </t>
  </si>
  <si>
    <t xml:space="preserve">AVON </t>
  </si>
  <si>
    <t xml:space="preserve">BARKHAMSTED </t>
  </si>
  <si>
    <t xml:space="preserve">BERLIN </t>
  </si>
  <si>
    <t xml:space="preserve">BETHANY </t>
  </si>
  <si>
    <t xml:space="preserve">BETHEL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</si>
  <si>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</si>
  <si>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</si>
  <si>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</si>
  <si>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</si>
  <si>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</si>
  <si>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BRISTOL </t>
  </si>
  <si>
    <t xml:space="preserve">BROOKFIELD </t>
  </si>
  <si>
    <t xml:space="preserve">BROOKLYN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</si>
  <si>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</si>
  <si>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</si>
  <si>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</si>
  <si>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</si>
  <si>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</si>
  <si>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</si>
  <si>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</si>
  <si>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</si>
  <si>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</si>
  <si>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</si>
  <si>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</si>
  <si>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</si>
  <si>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</si>
  <si>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</si>
  <si>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</si>
  <si>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</si>
  <si>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</si>
  <si>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</si>
  <si>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</si>
  <si>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</si>
  <si>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</si>
  <si>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</si>
  <si>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</si>
  <si>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</si>
  <si>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</si>
  <si>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</si>
  <si>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</si>
  <si>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</si>
  <si>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</si>
  <si>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</si>
  <si>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</si>
  <si>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</si>
  <si>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</si>
  <si>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</si>
  <si>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</si>
  <si>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</si>
  <si>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</si>
  <si>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</si>
  <si>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HAMDEN </t>
  </si>
  <si>
    <t xml:space="preserve">HAMPTON </t>
  </si>
  <si>
    <t xml:space="preserve">HARTFORD </t>
  </si>
  <si>
    <t xml:space="preserve">HARTLAND </t>
  </si>
  <si>
    <t xml:space="preserve">HEBRON </t>
  </si>
  <si>
    <t xml:space="preserve">KENT </t>
  </si>
  <si>
    <t xml:space="preserve">KILLINGLY </t>
  </si>
  <si>
    <t xml:space="preserve">LEBANON </t>
  </si>
  <si>
    <t xml:space="preserve">LEDYARD </t>
  </si>
  <si>
    <t xml:space="preserve">LISBON </t>
  </si>
  <si>
    <t xml:space="preserve">LITCHFIELD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</si>
  <si>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</si>
  <si>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</si>
  <si>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</si>
  <si>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</si>
  <si>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</si>
  <si>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MIDDLETOWN </t>
  </si>
  <si>
    <t xml:space="preserve">MILFORD </t>
  </si>
  <si>
    <t xml:space="preserve">MONROE </t>
  </si>
  <si>
    <t xml:space="preserve">MONTVILLE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</si>
  <si>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</si>
  <si>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</si>
  <si>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</si>
  <si>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</si>
  <si>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</si>
  <si>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</si>
  <si>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</si>
  <si>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</si>
  <si>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</si>
  <si>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</si>
  <si>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</si>
  <si>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</si>
  <si>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</si>
  <si>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</si>
  <si>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</si>
  <si>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</si>
  <si>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</si>
  <si>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</si>
  <si>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</si>
  <si>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</si>
  <si>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</si>
  <si>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</si>
  <si>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</si>
  <si>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</si>
  <si>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</si>
  <si>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</si>
  <si>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PUTNAM </t>
  </si>
  <si>
    <t xml:space="preserve">REDDING </t>
  </si>
  <si>
    <t xml:space="preserve">RIDGEFIELD </t>
  </si>
  <si>
    <t xml:space="preserve">ROCKY HILL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</si>
  <si>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</si>
  <si>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</si>
  <si>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</si>
  <si>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</si>
  <si>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</si>
  <si>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</si>
  <si>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</si>
  <si>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</si>
  <si>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</si>
  <si>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</si>
  <si>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</si>
  <si>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</si>
  <si>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</si>
  <si>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</si>
  <si>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</si>
  <si>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</si>
  <si>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</si>
  <si>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</si>
  <si>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</si>
  <si>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</si>
  <si>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</si>
  <si>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</si>
  <si>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</si>
  <si>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</si>
  <si>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</si>
  <si>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</si>
  <si>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</si>
  <si>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</si>
  <si>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</si>
  <si>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</si>
  <si>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</si>
  <si>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</si>
  <si>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</si>
  <si>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</si>
  <si>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</si>
  <si>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</si>
  <si>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</si>
  <si>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</si>
  <si>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</si>
  <si>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</si>
  <si>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</si>
  <si>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</si>
  <si>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</si>
  <si>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</si>
  <si>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WOODSTOCK </t>
  </si>
  <si>
    <t xml:space="preserve">DISTRICT NO. 1 </t>
  </si>
  <si>
    <t xml:space="preserve">DISTRICT NO. 4 </t>
  </si>
  <si>
    <t xml:space="preserve">DISTRICT NO. 5 </t>
  </si>
  <si>
    <t xml:space="preserve">DISTRICT NO. 6 </t>
  </si>
  <si>
    <t xml:space="preserve">DISTRICT NO. 7 </t>
  </si>
  <si>
    <t xml:space="preserve">DISTRICT NO. 8 </t>
  </si>
  <si>
    <t xml:space="preserve">DISTRICT NO. 9 </t>
  </si>
  <si>
    <t xml:space="preserve">*  </t>
  </si>
  <si>
    <t xml:space="preserve">**  </t>
  </si>
  <si>
    <t xml:space="preserve">#  </t>
  </si>
  <si>
    <t xml:space="preserve">##  </t>
  </si>
  <si>
    <t xml:space="preserve"> are only included in the regional districts' totals.</t>
  </si>
  <si>
    <t xml:space="preserve">Primary Mental Health, and Board of Ed. Services for the Blind (BESB) grants and a portion of the Education Cost Sharing (ECS) grant  based on their </t>
  </si>
  <si>
    <t>proportion of the 1994-95 Education Cost Sharing (ECS) and Special Education Regular entitlements.</t>
  </si>
  <si>
    <t>A</t>
  </si>
  <si>
    <t>B</t>
  </si>
  <si>
    <t>C</t>
  </si>
  <si>
    <t>E</t>
  </si>
  <si>
    <t>F</t>
  </si>
  <si>
    <t>I</t>
  </si>
  <si>
    <t>G</t>
  </si>
  <si>
    <t>H</t>
  </si>
  <si>
    <t>D</t>
  </si>
  <si>
    <t>(DRG)</t>
  </si>
  <si>
    <t>Group</t>
  </si>
  <si>
    <t>Reference</t>
  </si>
  <si>
    <t xml:space="preserve">2014-15 LEA SPECIAL EDUCATION EXPENDITURES </t>
  </si>
  <si>
    <t>February 2016</t>
  </si>
  <si>
    <t>* Unduplicated in that tuition revenue from other Connecticut public schools are only included in the sending districts' totals and secondary regional district assessments</t>
  </si>
  <si>
    <t xml:space="preserve">** The state share is comprised of the Excess Costs - Student Based (locally and state initiated placements), Excess Costs - Equity, state Medicaid Coordination, </t>
  </si>
  <si>
    <t>#  The federal share is comprised of the IDEA Part B and the Preschool Handicapped grants and federal Medicaid.</t>
  </si>
  <si>
    <t>## The other share is comprised of tuition and transportation revenue from sources other than Connecticut school districts.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</si>
</sst>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&quot;$&quot;#,##0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5" fontId="1" fillId="0" borderId="0" xfId="42" applyNumberFormat="1" applyFont="1" applyAlignment="1">
      <alignment/>
    </xf>
    <xf numFmtId="10" fontId="1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42" applyNumberFormat="1" applyFont="1" applyAlignment="1">
      <alignment/>
    </xf>
    <xf numFmtId="165" fontId="1" fillId="0" borderId="0" xfId="42" applyNumberFormat="1" applyFont="1" applyAlignment="1">
      <alignment horizontal="center"/>
    </xf>
    <xf numFmtId="38" fontId="1" fillId="0" borderId="0" xfId="42" applyNumberFormat="1" applyFont="1" applyAlignment="1">
      <alignment/>
    </xf>
    <xf numFmtId="6" fontId="1" fillId="0" borderId="0" xfId="42" applyNumberFormat="1" applyFont="1" applyAlignment="1">
      <alignment/>
    </xf>
    <xf numFmtId="168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tabSelected="1" zoomScalePageLayoutView="0" workbookViewId="0" topLeftCell="B157">
      <selection activeCell="E198" sqref="E198"/>
    </sheetView>
  </sheetViews>
  <sheetFormatPr defaultColWidth="9.140625" defaultRowHeight="12.75"/>
  <cols>
    <col min="1" max="1" width="5.57421875" style="1" hidden="1" customWidth="1"/>
    <col min="2" max="2" width="16.8515625" style="1" customWidth="1"/>
    <col min="3" max="3" width="16.8515625" style="1" hidden="1" customWidth="1"/>
    <col min="4" max="5" width="12.7109375" style="8" customWidth="1"/>
    <col min="6" max="6" width="10.421875" style="1" customWidth="1"/>
    <col min="7" max="7" width="12.140625" style="8" customWidth="1"/>
    <col min="8" max="8" width="10.421875" style="1" customWidth="1"/>
    <col min="9" max="9" width="12.140625" style="8" customWidth="1"/>
    <col min="10" max="10" width="10.421875" style="1" customWidth="1"/>
    <col min="11" max="11" width="12.28125" style="8" customWidth="1"/>
    <col min="12" max="12" width="10.421875" style="1" customWidth="1"/>
    <col min="13" max="13" width="10.00390625" style="1" bestFit="1" customWidth="1"/>
    <col min="14" max="18" width="9.28125" style="1" bestFit="1" customWidth="1"/>
    <col min="19" max="16384" width="9.140625" style="1" customWidth="1"/>
  </cols>
  <sheetData>
    <row r="1" spans="1:7" ht="9.75">
      <c r="A1" s="6" t="s">
        <v>387</v>
      </c>
      <c r="G1" s="9"/>
    </row>
    <row r="2" ht="9.75">
      <c r="G2" s="9" t="s">
        <v>176</v>
      </c>
    </row>
    <row r="3" ht="9.75">
      <c r="G3" s="9"/>
    </row>
    <row r="4" ht="9.75">
      <c r="G4" s="9" t="s">
        <v>386</v>
      </c>
    </row>
    <row r="5" spans="7:20" ht="9.75">
      <c r="G5" s="9" t="s">
        <v>193</v>
      </c>
      <c r="T5" s="2"/>
    </row>
    <row r="7" spans="4:12" ht="9.75">
      <c r="D7" s="9" t="s">
        <v>177</v>
      </c>
      <c r="E7" s="9" t="s">
        <v>178</v>
      </c>
      <c r="F7" s="5" t="s">
        <v>179</v>
      </c>
      <c r="G7" s="9" t="s">
        <v>180</v>
      </c>
      <c r="H7" s="5" t="s">
        <v>181</v>
      </c>
      <c r="I7" s="9" t="s">
        <v>182</v>
      </c>
      <c r="J7" s="5" t="s">
        <v>183</v>
      </c>
      <c r="K7" s="9" t="s">
        <v>194</v>
      </c>
      <c r="L7" s="5" t="s">
        <v>195</v>
      </c>
    </row>
    <row r="8" spans="4:12" ht="9.75">
      <c r="D8" s="9" t="s">
        <v>185</v>
      </c>
      <c r="E8" s="9" t="s">
        <v>196</v>
      </c>
      <c r="F8" s="5"/>
      <c r="G8" s="9" t="s">
        <v>197</v>
      </c>
      <c r="H8" s="5"/>
      <c r="I8" s="9" t="s">
        <v>198</v>
      </c>
      <c r="J8" s="5"/>
      <c r="K8" s="9" t="s">
        <v>199</v>
      </c>
      <c r="L8" s="5"/>
    </row>
    <row r="9" spans="3:12" ht="9.75">
      <c r="C9" s="5" t="s">
        <v>190</v>
      </c>
      <c r="D9" s="9" t="s">
        <v>200</v>
      </c>
      <c r="E9" s="9" t="s">
        <v>201</v>
      </c>
      <c r="F9" s="5" t="s">
        <v>202</v>
      </c>
      <c r="G9" s="9" t="s">
        <v>201</v>
      </c>
      <c r="H9" s="5" t="s">
        <v>197</v>
      </c>
      <c r="I9" s="9" t="s">
        <v>201</v>
      </c>
      <c r="J9" s="5" t="s">
        <v>203</v>
      </c>
      <c r="K9" s="9" t="s">
        <v>201</v>
      </c>
      <c r="L9" s="5" t="s">
        <v>187</v>
      </c>
    </row>
    <row r="10" spans="3:12" ht="9.75">
      <c r="C10" s="5" t="s">
        <v>385</v>
      </c>
      <c r="D10" s="9" t="s">
        <v>184</v>
      </c>
      <c r="E10" s="9" t="s">
        <v>204</v>
      </c>
      <c r="F10" s="5" t="s">
        <v>205</v>
      </c>
      <c r="G10" s="9" t="s">
        <v>204</v>
      </c>
      <c r="H10" s="5" t="s">
        <v>205</v>
      </c>
      <c r="I10" s="9" t="s">
        <v>204</v>
      </c>
      <c r="J10" s="5" t="s">
        <v>205</v>
      </c>
      <c r="K10" s="9" t="s">
        <v>204</v>
      </c>
      <c r="L10" s="5" t="s">
        <v>205</v>
      </c>
    </row>
    <row r="11" spans="1:12" ht="9.75">
      <c r="A11" s="1" t="s">
        <v>189</v>
      </c>
      <c r="B11" s="1" t="s">
        <v>190</v>
      </c>
      <c r="C11" s="5" t="s">
        <v>384</v>
      </c>
      <c r="D11" s="9" t="s">
        <v>186</v>
      </c>
      <c r="E11" s="9" t="s">
        <v>184</v>
      </c>
      <c r="F11" s="5" t="s">
        <v>206</v>
      </c>
      <c r="G11" s="9" t="s">
        <v>184</v>
      </c>
      <c r="H11" s="5" t="s">
        <v>206</v>
      </c>
      <c r="I11" s="9" t="s">
        <v>184</v>
      </c>
      <c r="J11" s="5" t="s">
        <v>206</v>
      </c>
      <c r="K11" s="9" t="s">
        <v>184</v>
      </c>
      <c r="L11" s="5" t="s">
        <v>206</v>
      </c>
    </row>
    <row r="12" spans="1:12" ht="9.75">
      <c r="A12" s="1" t="s">
        <v>191</v>
      </c>
      <c r="B12" s="1" t="s">
        <v>192</v>
      </c>
      <c r="C12" s="5" t="s">
        <v>383</v>
      </c>
      <c r="D12" s="9" t="s">
        <v>188</v>
      </c>
      <c r="E12" s="9" t="s">
        <v>186</v>
      </c>
      <c r="F12" s="5" t="s">
        <v>207</v>
      </c>
      <c r="G12" s="9" t="s">
        <v>186</v>
      </c>
      <c r="H12" s="5" t="s">
        <v>208</v>
      </c>
      <c r="I12" s="9" t="s">
        <v>186</v>
      </c>
      <c r="J12" s="5" t="s">
        <v>209</v>
      </c>
      <c r="K12" s="9" t="s">
        <v>186</v>
      </c>
      <c r="L12" s="5" t="s">
        <v>210</v>
      </c>
    </row>
    <row r="14" spans="1:18" ht="9.75">
      <c r="A14" s="3" t="s">
        <v>0</v>
      </c>
      <c r="B14" s="3" t="s">
        <v>211</v>
      </c>
      <c r="C14" s="11" t="s">
        <v>376</v>
      </c>
      <c r="D14" s="8">
        <v>716350</v>
      </c>
      <c r="E14" s="8">
        <v>222729</v>
      </c>
      <c r="F14" s="4">
        <f aca="true" t="shared" si="0" ref="F14:F45">E14/D14</f>
        <v>0.31092203531793117</v>
      </c>
      <c r="G14" s="8">
        <v>437308</v>
      </c>
      <c r="H14" s="4">
        <f aca="true" t="shared" si="1" ref="H14:H45">G14/D14</f>
        <v>0.6104669505130174</v>
      </c>
      <c r="I14" s="8">
        <v>56313</v>
      </c>
      <c r="J14" s="4">
        <f aca="true" t="shared" si="2" ref="J14:J45">I14/D14</f>
        <v>0.07861101416905145</v>
      </c>
      <c r="K14" s="8">
        <v>0</v>
      </c>
      <c r="L14" s="4">
        <f aca="true" t="shared" si="3" ref="L14:L45">K14/D14</f>
        <v>0</v>
      </c>
      <c r="R14" s="14"/>
    </row>
    <row r="15" spans="1:18" ht="9.75">
      <c r="A15" s="3" t="s">
        <v>1</v>
      </c>
      <c r="B15" s="3" t="s">
        <v>212</v>
      </c>
      <c r="C15" s="11" t="s">
        <v>381</v>
      </c>
      <c r="D15" s="8">
        <v>9503055</v>
      </c>
      <c r="E15" s="8">
        <v>5573767</v>
      </c>
      <c r="F15" s="4">
        <f t="shared" si="0"/>
        <v>0.586523702114741</v>
      </c>
      <c r="G15" s="8">
        <v>3349256</v>
      </c>
      <c r="H15" s="4">
        <f t="shared" si="1"/>
        <v>0.352439925897514</v>
      </c>
      <c r="I15" s="8">
        <v>580032</v>
      </c>
      <c r="J15" s="4">
        <f t="shared" si="2"/>
        <v>0.061036371987744996</v>
      </c>
      <c r="K15" s="8">
        <v>0</v>
      </c>
      <c r="L15" s="4">
        <f t="shared" si="3"/>
        <v>0</v>
      </c>
      <c r="R15" s="14"/>
    </row>
    <row r="16" spans="1:18" ht="9.75">
      <c r="A16" s="3" t="s">
        <v>2</v>
      </c>
      <c r="B16" s="3" t="s">
        <v>213</v>
      </c>
      <c r="C16" s="11" t="s">
        <v>377</v>
      </c>
      <c r="D16" s="8">
        <v>1687016</v>
      </c>
      <c r="E16" s="8">
        <v>671776</v>
      </c>
      <c r="F16" s="4">
        <f t="shared" si="0"/>
        <v>0.3982036921997183</v>
      </c>
      <c r="G16" s="8">
        <v>902668</v>
      </c>
      <c r="H16" s="4">
        <f t="shared" si="1"/>
        <v>0.5350678357525951</v>
      </c>
      <c r="I16" s="8">
        <v>112572</v>
      </c>
      <c r="J16" s="4">
        <f t="shared" si="2"/>
        <v>0.06672847204768656</v>
      </c>
      <c r="K16" s="8">
        <v>0</v>
      </c>
      <c r="L16" s="4">
        <f t="shared" si="3"/>
        <v>0</v>
      </c>
      <c r="R16" s="14"/>
    </row>
    <row r="17" spans="1:18" ht="9.75">
      <c r="A17" s="3" t="s">
        <v>3</v>
      </c>
      <c r="B17" s="3" t="s">
        <v>214</v>
      </c>
      <c r="C17" s="11" t="s">
        <v>375</v>
      </c>
      <c r="D17" s="8">
        <v>9849761</v>
      </c>
      <c r="E17" s="8">
        <v>1428900</v>
      </c>
      <c r="F17" s="4">
        <f t="shared" si="0"/>
        <v>0.14506950980841057</v>
      </c>
      <c r="G17" s="8">
        <v>7871941</v>
      </c>
      <c r="H17" s="4">
        <f t="shared" si="1"/>
        <v>0.7992012191970952</v>
      </c>
      <c r="I17" s="8">
        <v>548920</v>
      </c>
      <c r="J17" s="4">
        <f t="shared" si="2"/>
        <v>0.05572927099449418</v>
      </c>
      <c r="K17" s="8">
        <v>0</v>
      </c>
      <c r="L17" s="4">
        <f t="shared" si="3"/>
        <v>0</v>
      </c>
      <c r="R17" s="14"/>
    </row>
    <row r="18" spans="1:18" ht="9.75">
      <c r="A18" s="3" t="s">
        <v>4</v>
      </c>
      <c r="B18" s="3" t="s">
        <v>215</v>
      </c>
      <c r="C18" s="11" t="s">
        <v>376</v>
      </c>
      <c r="D18" s="8">
        <v>897265</v>
      </c>
      <c r="E18" s="8">
        <v>207679</v>
      </c>
      <c r="F18" s="4">
        <f t="shared" si="0"/>
        <v>0.23145781903896842</v>
      </c>
      <c r="G18" s="8">
        <v>618787</v>
      </c>
      <c r="H18" s="4">
        <f t="shared" si="1"/>
        <v>0.6896368408441207</v>
      </c>
      <c r="I18" s="8">
        <v>70799</v>
      </c>
      <c r="J18" s="4">
        <f t="shared" si="2"/>
        <v>0.07890534011691083</v>
      </c>
      <c r="K18" s="8">
        <v>0</v>
      </c>
      <c r="L18" s="4">
        <f t="shared" si="3"/>
        <v>0</v>
      </c>
      <c r="R18" s="14"/>
    </row>
    <row r="19" spans="1:18" ht="9.75">
      <c r="A19" s="3" t="s">
        <v>5</v>
      </c>
      <c r="B19" s="3" t="s">
        <v>216</v>
      </c>
      <c r="C19" s="11" t="s">
        <v>382</v>
      </c>
      <c r="D19" s="8">
        <v>9100832</v>
      </c>
      <c r="E19" s="8">
        <v>1732850</v>
      </c>
      <c r="F19" s="4">
        <f t="shared" si="0"/>
        <v>0.19040566840482276</v>
      </c>
      <c r="G19" s="8">
        <v>6794612</v>
      </c>
      <c r="H19" s="4">
        <f t="shared" si="1"/>
        <v>0.7465923994641369</v>
      </c>
      <c r="I19" s="8">
        <v>573370</v>
      </c>
      <c r="J19" s="4">
        <f t="shared" si="2"/>
        <v>0.06300193213104033</v>
      </c>
      <c r="K19" s="8">
        <v>0</v>
      </c>
      <c r="L19" s="4">
        <f t="shared" si="3"/>
        <v>0</v>
      </c>
      <c r="R19" s="14"/>
    </row>
    <row r="20" spans="1:18" ht="9.75">
      <c r="A20" s="3" t="s">
        <v>6</v>
      </c>
      <c r="B20" s="3" t="s">
        <v>217</v>
      </c>
      <c r="C20" s="11" t="s">
        <v>376</v>
      </c>
      <c r="D20" s="8">
        <v>1514112</v>
      </c>
      <c r="E20" s="8">
        <v>187501</v>
      </c>
      <c r="F20" s="4">
        <f t="shared" si="0"/>
        <v>0.12383562114295375</v>
      </c>
      <c r="G20" s="8">
        <v>1199417</v>
      </c>
      <c r="H20" s="4">
        <f t="shared" si="1"/>
        <v>0.7921587042438076</v>
      </c>
      <c r="I20" s="8">
        <v>127194</v>
      </c>
      <c r="J20" s="4">
        <f t="shared" si="2"/>
        <v>0.08400567461323866</v>
      </c>
      <c r="K20" s="8">
        <v>0</v>
      </c>
      <c r="L20" s="4">
        <f t="shared" si="3"/>
        <v>0</v>
      </c>
      <c r="M20" s="15"/>
      <c r="R20" s="14"/>
    </row>
    <row r="21" spans="1:18" ht="9.75">
      <c r="A21" s="3" t="s">
        <v>7</v>
      </c>
      <c r="B21" s="3" t="s">
        <v>218</v>
      </c>
      <c r="C21" s="11" t="s">
        <v>382</v>
      </c>
      <c r="D21" s="8">
        <v>10364257</v>
      </c>
      <c r="E21" s="8">
        <v>2425490</v>
      </c>
      <c r="F21" s="4">
        <f t="shared" si="0"/>
        <v>0.23402449398929417</v>
      </c>
      <c r="G21" s="8">
        <v>7367122</v>
      </c>
      <c r="H21" s="4">
        <f t="shared" si="1"/>
        <v>0.7108200809763787</v>
      </c>
      <c r="I21" s="8">
        <v>568765</v>
      </c>
      <c r="J21" s="4">
        <f t="shared" si="2"/>
        <v>0.0548775469384829</v>
      </c>
      <c r="K21" s="8">
        <v>2880</v>
      </c>
      <c r="L21" s="4">
        <f t="shared" si="3"/>
        <v>0.00027787809584420764</v>
      </c>
      <c r="R21" s="14"/>
    </row>
    <row r="22" spans="1:18" ht="9.75">
      <c r="A22" s="3" t="s">
        <v>8</v>
      </c>
      <c r="B22" s="3" t="s">
        <v>219</v>
      </c>
      <c r="C22" s="11" t="s">
        <v>380</v>
      </c>
      <c r="D22" s="8">
        <v>6542628</v>
      </c>
      <c r="E22" s="8">
        <v>1052795</v>
      </c>
      <c r="F22" s="4">
        <f t="shared" si="0"/>
        <v>0.16091316822536755</v>
      </c>
      <c r="G22" s="8">
        <v>4872386</v>
      </c>
      <c r="H22" s="4">
        <f t="shared" si="1"/>
        <v>0.7447138978404396</v>
      </c>
      <c r="I22" s="8">
        <v>617447</v>
      </c>
      <c r="J22" s="4">
        <f t="shared" si="2"/>
        <v>0.0943729339341928</v>
      </c>
      <c r="K22" s="8">
        <v>0</v>
      </c>
      <c r="L22" s="4">
        <f t="shared" si="3"/>
        <v>0</v>
      </c>
      <c r="R22" s="14"/>
    </row>
    <row r="23" spans="1:18" ht="9.75">
      <c r="A23" s="3" t="s">
        <v>9</v>
      </c>
      <c r="B23" s="3" t="s">
        <v>220</v>
      </c>
      <c r="C23" s="11" t="s">
        <v>376</v>
      </c>
      <c r="D23" s="8">
        <v>3036591</v>
      </c>
      <c r="E23" s="8">
        <v>844264</v>
      </c>
      <c r="F23" s="4">
        <f t="shared" si="0"/>
        <v>0.278030198996177</v>
      </c>
      <c r="G23" s="8">
        <v>2036727</v>
      </c>
      <c r="H23" s="4">
        <f t="shared" si="1"/>
        <v>0.6707281290104594</v>
      </c>
      <c r="I23" s="8">
        <v>155600</v>
      </c>
      <c r="J23" s="4">
        <f t="shared" si="2"/>
        <v>0.05124167199336361</v>
      </c>
      <c r="K23" s="8">
        <v>0</v>
      </c>
      <c r="L23" s="4">
        <f t="shared" si="3"/>
        <v>0</v>
      </c>
      <c r="R23" s="14"/>
    </row>
    <row r="24" spans="1:18" ht="9.75">
      <c r="A24" s="3" t="s">
        <v>10</v>
      </c>
      <c r="B24" s="3" t="s">
        <v>221</v>
      </c>
      <c r="C24" s="11" t="s">
        <v>377</v>
      </c>
      <c r="D24" s="8">
        <v>1468777</v>
      </c>
      <c r="E24" s="8">
        <v>408705</v>
      </c>
      <c r="F24" s="4">
        <f t="shared" si="0"/>
        <v>0.2782621187559446</v>
      </c>
      <c r="G24" s="8">
        <v>990742</v>
      </c>
      <c r="H24" s="4">
        <f t="shared" si="1"/>
        <v>0.6745353447119611</v>
      </c>
      <c r="I24" s="8">
        <v>69330</v>
      </c>
      <c r="J24" s="4">
        <f t="shared" si="2"/>
        <v>0.047202536532094386</v>
      </c>
      <c r="K24" s="8">
        <v>0</v>
      </c>
      <c r="L24" s="4">
        <f t="shared" si="3"/>
        <v>0</v>
      </c>
      <c r="R24" s="14"/>
    </row>
    <row r="25" spans="1:18" ht="9.75">
      <c r="A25" s="3" t="s">
        <v>11</v>
      </c>
      <c r="B25" s="3" t="s">
        <v>222</v>
      </c>
      <c r="C25" s="11" t="s">
        <v>382</v>
      </c>
      <c r="D25" s="8">
        <v>10901984</v>
      </c>
      <c r="E25" s="8">
        <v>744205</v>
      </c>
      <c r="F25" s="4">
        <f t="shared" si="0"/>
        <v>0.06826326290700849</v>
      </c>
      <c r="G25" s="8">
        <v>9464092</v>
      </c>
      <c r="H25" s="4">
        <f t="shared" si="1"/>
        <v>0.8681073096419881</v>
      </c>
      <c r="I25" s="8">
        <v>693687</v>
      </c>
      <c r="J25" s="4">
        <f t="shared" si="2"/>
        <v>0.06362942745100342</v>
      </c>
      <c r="K25" s="8">
        <v>0</v>
      </c>
      <c r="L25" s="4">
        <f t="shared" si="3"/>
        <v>0</v>
      </c>
      <c r="R25" s="14"/>
    </row>
    <row r="26" spans="1:18" ht="9.75">
      <c r="A26" s="3" t="s">
        <v>12</v>
      </c>
      <c r="B26" s="3" t="s">
        <v>223</v>
      </c>
      <c r="C26" s="11" t="s">
        <v>379</v>
      </c>
      <c r="D26" s="8">
        <v>74800296</v>
      </c>
      <c r="E26" s="8">
        <v>49318680</v>
      </c>
      <c r="F26" s="4">
        <f t="shared" si="0"/>
        <v>0.6593380325660744</v>
      </c>
      <c r="G26" s="8">
        <v>18973087</v>
      </c>
      <c r="H26" s="4">
        <f t="shared" si="1"/>
        <v>0.25364989197368953</v>
      </c>
      <c r="I26" s="8">
        <v>6508529</v>
      </c>
      <c r="J26" s="4">
        <f t="shared" si="2"/>
        <v>0.08701207546023615</v>
      </c>
      <c r="K26" s="8">
        <v>0</v>
      </c>
      <c r="L26" s="4">
        <f t="shared" si="3"/>
        <v>0</v>
      </c>
      <c r="R26" s="14"/>
    </row>
    <row r="27" spans="1:18" ht="9.75">
      <c r="A27" s="3" t="s">
        <v>13</v>
      </c>
      <c r="B27" s="3" t="s">
        <v>224</v>
      </c>
      <c r="C27" s="11" t="s">
        <v>380</v>
      </c>
      <c r="D27" s="8">
        <v>27396212</v>
      </c>
      <c r="E27" s="8">
        <v>13052559</v>
      </c>
      <c r="F27" s="4">
        <f t="shared" si="0"/>
        <v>0.47643663291844873</v>
      </c>
      <c r="G27" s="8">
        <v>11993098</v>
      </c>
      <c r="H27" s="4">
        <f t="shared" si="1"/>
        <v>0.43776482675780143</v>
      </c>
      <c r="I27" s="8">
        <v>2350555</v>
      </c>
      <c r="J27" s="4">
        <f t="shared" si="2"/>
        <v>0.08579854032374987</v>
      </c>
      <c r="K27" s="8">
        <v>0</v>
      </c>
      <c r="L27" s="4">
        <f t="shared" si="3"/>
        <v>0</v>
      </c>
      <c r="R27" s="14"/>
    </row>
    <row r="28" spans="1:18" ht="9.75">
      <c r="A28" s="3" t="s">
        <v>14</v>
      </c>
      <c r="B28" s="3" t="s">
        <v>225</v>
      </c>
      <c r="C28" s="11" t="s">
        <v>375</v>
      </c>
      <c r="D28" s="8">
        <v>8087134</v>
      </c>
      <c r="E28" s="8">
        <v>1114786</v>
      </c>
      <c r="F28" s="4">
        <f t="shared" si="0"/>
        <v>0.1378468565007084</v>
      </c>
      <c r="G28" s="8">
        <v>6477136</v>
      </c>
      <c r="H28" s="4">
        <f t="shared" si="1"/>
        <v>0.8009185948940626</v>
      </c>
      <c r="I28" s="8">
        <v>495212</v>
      </c>
      <c r="J28" s="4">
        <f t="shared" si="2"/>
        <v>0.061234548605229</v>
      </c>
      <c r="K28" s="8">
        <v>0</v>
      </c>
      <c r="L28" s="4">
        <f t="shared" si="3"/>
        <v>0</v>
      </c>
      <c r="R28" s="14"/>
    </row>
    <row r="29" spans="1:18" ht="9.75">
      <c r="A29" s="3" t="s">
        <v>15</v>
      </c>
      <c r="B29" s="3" t="s">
        <v>226</v>
      </c>
      <c r="C29" s="11" t="s">
        <v>377</v>
      </c>
      <c r="D29" s="8">
        <v>3777237</v>
      </c>
      <c r="E29" s="8">
        <v>1785466</v>
      </c>
      <c r="F29" s="4">
        <f t="shared" si="0"/>
        <v>0.472691017270031</v>
      </c>
      <c r="G29" s="8">
        <v>1795275</v>
      </c>
      <c r="H29" s="4">
        <f t="shared" si="1"/>
        <v>0.4752878890045819</v>
      </c>
      <c r="I29" s="8">
        <v>196496</v>
      </c>
      <c r="J29" s="4">
        <f t="shared" si="2"/>
        <v>0.0520210937253871</v>
      </c>
      <c r="K29" s="8">
        <v>0</v>
      </c>
      <c r="L29" s="4">
        <f t="shared" si="3"/>
        <v>0</v>
      </c>
      <c r="R29" s="14"/>
    </row>
    <row r="30" spans="1:18" ht="9.75">
      <c r="A30" s="3" t="s">
        <v>16</v>
      </c>
      <c r="B30" s="3" t="s">
        <v>227</v>
      </c>
      <c r="C30" s="11" t="s">
        <v>377</v>
      </c>
      <c r="D30" s="8">
        <v>298457</v>
      </c>
      <c r="E30" s="8">
        <v>21170</v>
      </c>
      <c r="F30" s="4">
        <f t="shared" si="0"/>
        <v>0.07093149096854823</v>
      </c>
      <c r="G30" s="8">
        <v>244994</v>
      </c>
      <c r="H30" s="4">
        <f t="shared" si="1"/>
        <v>0.8208686678482997</v>
      </c>
      <c r="I30" s="8">
        <v>32293</v>
      </c>
      <c r="J30" s="4">
        <f t="shared" si="2"/>
        <v>0.10819984118315201</v>
      </c>
      <c r="K30" s="8">
        <v>0</v>
      </c>
      <c r="L30" s="4">
        <f t="shared" si="3"/>
        <v>0</v>
      </c>
      <c r="R30" s="14"/>
    </row>
    <row r="31" spans="1:18" ht="9.75">
      <c r="A31" s="3" t="s">
        <v>17</v>
      </c>
      <c r="B31" s="3" t="s">
        <v>228</v>
      </c>
      <c r="C31" s="11" t="s">
        <v>378</v>
      </c>
      <c r="D31" s="8">
        <v>3193551</v>
      </c>
      <c r="E31" s="8">
        <v>1398237</v>
      </c>
      <c r="F31" s="4">
        <f t="shared" si="0"/>
        <v>0.4378314296530727</v>
      </c>
      <c r="G31" s="8">
        <v>1641289</v>
      </c>
      <c r="H31" s="4">
        <f t="shared" si="1"/>
        <v>0.5139385593027949</v>
      </c>
      <c r="I31" s="8">
        <v>154025</v>
      </c>
      <c r="J31" s="4">
        <f t="shared" si="2"/>
        <v>0.04823001104413238</v>
      </c>
      <c r="K31" s="8">
        <v>0</v>
      </c>
      <c r="L31" s="4">
        <f t="shared" si="3"/>
        <v>0</v>
      </c>
      <c r="R31" s="14"/>
    </row>
    <row r="32" spans="1:18" ht="9.75">
      <c r="A32" s="3" t="s">
        <v>18</v>
      </c>
      <c r="B32" s="3" t="s">
        <v>229</v>
      </c>
      <c r="C32" s="11" t="s">
        <v>376</v>
      </c>
      <c r="D32" s="8">
        <v>4889931</v>
      </c>
      <c r="E32" s="8">
        <v>1141157</v>
      </c>
      <c r="F32" s="4">
        <f t="shared" si="0"/>
        <v>0.2333687326058384</v>
      </c>
      <c r="G32" s="8">
        <v>3442241</v>
      </c>
      <c r="H32" s="4">
        <f t="shared" si="1"/>
        <v>0.7039446977881691</v>
      </c>
      <c r="I32" s="8">
        <v>306533</v>
      </c>
      <c r="J32" s="4">
        <f t="shared" si="2"/>
        <v>0.06268656960599239</v>
      </c>
      <c r="K32" s="8">
        <v>0</v>
      </c>
      <c r="L32" s="4">
        <f t="shared" si="3"/>
        <v>0</v>
      </c>
      <c r="R32" s="14"/>
    </row>
    <row r="33" spans="1:18" ht="9.75">
      <c r="A33" s="3" t="s">
        <v>19</v>
      </c>
      <c r="B33" s="3" t="s">
        <v>230</v>
      </c>
      <c r="C33" s="11" t="s">
        <v>377</v>
      </c>
      <c r="D33" s="8">
        <v>662393</v>
      </c>
      <c r="E33" s="8">
        <v>232841</v>
      </c>
      <c r="F33" s="4">
        <f t="shared" si="0"/>
        <v>0.35151488617784304</v>
      </c>
      <c r="G33" s="8">
        <v>386871</v>
      </c>
      <c r="H33" s="4">
        <f t="shared" si="1"/>
        <v>0.5840505560898137</v>
      </c>
      <c r="I33" s="8">
        <v>42681</v>
      </c>
      <c r="J33" s="4">
        <f t="shared" si="2"/>
        <v>0.06443455773234319</v>
      </c>
      <c r="K33" s="8">
        <v>0</v>
      </c>
      <c r="L33" s="4">
        <f t="shared" si="3"/>
        <v>0</v>
      </c>
      <c r="R33" s="14"/>
    </row>
    <row r="34" spans="1:18" ht="9.75">
      <c r="A34" s="3" t="s">
        <v>20</v>
      </c>
      <c r="B34" s="3" t="s">
        <v>231</v>
      </c>
      <c r="C34" s="11" t="s">
        <v>375</v>
      </c>
      <c r="D34" s="8">
        <v>16276821</v>
      </c>
      <c r="E34" s="8">
        <v>3196949</v>
      </c>
      <c r="F34" s="4">
        <f t="shared" si="0"/>
        <v>0.19641114195456225</v>
      </c>
      <c r="G34" s="8">
        <v>12055933</v>
      </c>
      <c r="H34" s="4">
        <f t="shared" si="1"/>
        <v>0.740681058051815</v>
      </c>
      <c r="I34" s="8">
        <v>1023939</v>
      </c>
      <c r="J34" s="4">
        <f t="shared" si="2"/>
        <v>0.06290779999362284</v>
      </c>
      <c r="K34" s="8">
        <v>0</v>
      </c>
      <c r="L34" s="4">
        <f t="shared" si="3"/>
        <v>0</v>
      </c>
      <c r="R34" s="14"/>
    </row>
    <row r="35" spans="1:18" ht="9.75">
      <c r="A35" s="3" t="s">
        <v>21</v>
      </c>
      <c r="B35" s="3" t="s">
        <v>232</v>
      </c>
      <c r="C35" s="11" t="s">
        <v>377</v>
      </c>
      <c r="D35" s="8">
        <v>963511</v>
      </c>
      <c r="E35" s="8">
        <v>77494</v>
      </c>
      <c r="F35" s="4">
        <f t="shared" si="0"/>
        <v>0.08042876521388961</v>
      </c>
      <c r="G35" s="8">
        <v>838766</v>
      </c>
      <c r="H35" s="4">
        <f t="shared" si="1"/>
        <v>0.8705307982991373</v>
      </c>
      <c r="I35" s="8">
        <v>47251</v>
      </c>
      <c r="J35" s="4">
        <f t="shared" si="2"/>
        <v>0.04904043648697316</v>
      </c>
      <c r="K35" s="8">
        <v>0</v>
      </c>
      <c r="L35" s="4">
        <f t="shared" si="3"/>
        <v>0</v>
      </c>
      <c r="R35" s="14"/>
    </row>
    <row r="36" spans="1:18" ht="9.75">
      <c r="A36" s="3" t="s">
        <v>22</v>
      </c>
      <c r="B36" s="3" t="s">
        <v>233</v>
      </c>
      <c r="C36" s="11" t="s">
        <v>382</v>
      </c>
      <c r="D36" s="8">
        <v>7551571</v>
      </c>
      <c r="E36" s="8">
        <v>1882438</v>
      </c>
      <c r="F36" s="4">
        <f t="shared" si="0"/>
        <v>0.24927766685898867</v>
      </c>
      <c r="G36" s="8">
        <v>5180211</v>
      </c>
      <c r="H36" s="4">
        <f t="shared" si="1"/>
        <v>0.6859779243285934</v>
      </c>
      <c r="I36" s="8">
        <v>488922</v>
      </c>
      <c r="J36" s="4">
        <f t="shared" si="2"/>
        <v>0.06474440881241797</v>
      </c>
      <c r="K36" s="8">
        <v>0</v>
      </c>
      <c r="L36" s="4">
        <f t="shared" si="3"/>
        <v>0</v>
      </c>
      <c r="R36" s="14"/>
    </row>
    <row r="37" spans="1:18" ht="9.75">
      <c r="A37" s="3" t="s">
        <v>23</v>
      </c>
      <c r="B37" s="3" t="s">
        <v>234</v>
      </c>
      <c r="C37" s="11" t="s">
        <v>382</v>
      </c>
      <c r="D37" s="8">
        <v>9269156</v>
      </c>
      <c r="E37" s="8">
        <v>3698414</v>
      </c>
      <c r="F37" s="4">
        <f t="shared" si="0"/>
        <v>0.39900223925457723</v>
      </c>
      <c r="G37" s="8">
        <v>4963479</v>
      </c>
      <c r="H37" s="4">
        <f t="shared" si="1"/>
        <v>0.5354833816584811</v>
      </c>
      <c r="I37" s="8">
        <v>607263</v>
      </c>
      <c r="J37" s="4">
        <f t="shared" si="2"/>
        <v>0.06551437908694167</v>
      </c>
      <c r="K37" s="8">
        <v>0</v>
      </c>
      <c r="L37" s="4">
        <f t="shared" si="3"/>
        <v>0</v>
      </c>
      <c r="R37" s="14"/>
    </row>
    <row r="38" spans="1:18" ht="9.75">
      <c r="A38" s="3" t="s">
        <v>24</v>
      </c>
      <c r="B38" s="3" t="s">
        <v>235</v>
      </c>
      <c r="C38" s="11" t="s">
        <v>377</v>
      </c>
      <c r="D38" s="8">
        <v>364712</v>
      </c>
      <c r="E38" s="8">
        <v>49043</v>
      </c>
      <c r="F38" s="4">
        <f t="shared" si="0"/>
        <v>0.13447048630152011</v>
      </c>
      <c r="G38" s="8">
        <v>285330</v>
      </c>
      <c r="H38" s="4">
        <f t="shared" si="1"/>
        <v>0.7823433284344907</v>
      </c>
      <c r="I38" s="8">
        <v>30339</v>
      </c>
      <c r="J38" s="4">
        <f t="shared" si="2"/>
        <v>0.08318618526398912</v>
      </c>
      <c r="K38" s="8">
        <v>0</v>
      </c>
      <c r="L38" s="4">
        <f t="shared" si="3"/>
        <v>0</v>
      </c>
      <c r="R38" s="14"/>
    </row>
    <row r="39" spans="1:18" ht="9.75">
      <c r="A39" s="3" t="s">
        <v>25</v>
      </c>
      <c r="B39" s="3" t="s">
        <v>236</v>
      </c>
      <c r="C39" s="11" t="s">
        <v>376</v>
      </c>
      <c r="D39" s="8">
        <v>3077528</v>
      </c>
      <c r="E39" s="8">
        <v>803427</v>
      </c>
      <c r="F39" s="4">
        <f t="shared" si="0"/>
        <v>0.26106245012230594</v>
      </c>
      <c r="G39" s="8">
        <v>2158201</v>
      </c>
      <c r="H39" s="4">
        <f t="shared" si="1"/>
        <v>0.7012774538525726</v>
      </c>
      <c r="I39" s="8">
        <v>115900</v>
      </c>
      <c r="J39" s="4">
        <f t="shared" si="2"/>
        <v>0.037660096025121464</v>
      </c>
      <c r="K39" s="8">
        <v>0</v>
      </c>
      <c r="L39" s="4">
        <f t="shared" si="3"/>
        <v>0</v>
      </c>
      <c r="R39" s="14"/>
    </row>
    <row r="40" spans="1:18" ht="9.75">
      <c r="A40" s="3" t="s">
        <v>26</v>
      </c>
      <c r="B40" s="3" t="s">
        <v>237</v>
      </c>
      <c r="C40" s="11" t="s">
        <v>376</v>
      </c>
      <c r="D40" s="8">
        <v>376713</v>
      </c>
      <c r="E40" s="8">
        <v>7141</v>
      </c>
      <c r="F40" s="4">
        <f t="shared" si="0"/>
        <v>0.01895607531462944</v>
      </c>
      <c r="G40" s="8">
        <v>327048</v>
      </c>
      <c r="H40" s="4">
        <f t="shared" si="1"/>
        <v>0.8681622349109269</v>
      </c>
      <c r="I40" s="8">
        <v>42524</v>
      </c>
      <c r="J40" s="4">
        <f t="shared" si="2"/>
        <v>0.11288168977444367</v>
      </c>
      <c r="K40" s="8">
        <v>0</v>
      </c>
      <c r="L40" s="4">
        <f t="shared" si="3"/>
        <v>0</v>
      </c>
      <c r="R40" s="14"/>
    </row>
    <row r="41" spans="1:18" ht="9.75">
      <c r="A41" s="3" t="s">
        <v>27</v>
      </c>
      <c r="B41" s="3" t="s">
        <v>238</v>
      </c>
      <c r="C41" s="11" t="s">
        <v>377</v>
      </c>
      <c r="D41" s="8">
        <v>6270895</v>
      </c>
      <c r="E41" s="8">
        <v>2506634</v>
      </c>
      <c r="F41" s="4">
        <f t="shared" si="0"/>
        <v>0.39972507911550104</v>
      </c>
      <c r="G41" s="8">
        <v>3381353</v>
      </c>
      <c r="H41" s="4">
        <f t="shared" si="1"/>
        <v>0.539213780489069</v>
      </c>
      <c r="I41" s="8">
        <v>382908</v>
      </c>
      <c r="J41" s="4">
        <f t="shared" si="2"/>
        <v>0.06106114039543</v>
      </c>
      <c r="K41" s="8">
        <v>0</v>
      </c>
      <c r="L41" s="4">
        <f t="shared" si="3"/>
        <v>0</v>
      </c>
      <c r="R41" s="14"/>
    </row>
    <row r="42" spans="1:18" ht="9.75">
      <c r="A42" s="3" t="s">
        <v>28</v>
      </c>
      <c r="B42" s="3" t="s">
        <v>239</v>
      </c>
      <c r="C42" s="11" t="s">
        <v>382</v>
      </c>
      <c r="D42" s="8">
        <v>5435409</v>
      </c>
      <c r="E42" s="8">
        <v>1326225</v>
      </c>
      <c r="F42" s="4">
        <f t="shared" si="0"/>
        <v>0.24399727784974415</v>
      </c>
      <c r="G42" s="8">
        <v>3679430</v>
      </c>
      <c r="H42" s="4">
        <f t="shared" si="1"/>
        <v>0.6769370989377248</v>
      </c>
      <c r="I42" s="8">
        <v>429754</v>
      </c>
      <c r="J42" s="4">
        <f t="shared" si="2"/>
        <v>0.07906562321253102</v>
      </c>
      <c r="K42" s="8">
        <v>0</v>
      </c>
      <c r="L42" s="4">
        <f t="shared" si="3"/>
        <v>0</v>
      </c>
      <c r="R42" s="14"/>
    </row>
    <row r="43" spans="1:18" ht="9.75">
      <c r="A43" s="3" t="s">
        <v>29</v>
      </c>
      <c r="B43" s="3" t="s">
        <v>240</v>
      </c>
      <c r="C43" s="11" t="s">
        <v>381</v>
      </c>
      <c r="D43" s="8">
        <v>26327014</v>
      </c>
      <c r="E43" s="8">
        <v>6477805</v>
      </c>
      <c r="F43" s="4">
        <f t="shared" si="0"/>
        <v>0.24605164110141772</v>
      </c>
      <c r="G43" s="8">
        <v>17707162</v>
      </c>
      <c r="H43" s="4">
        <f t="shared" si="1"/>
        <v>0.6725852768566918</v>
      </c>
      <c r="I43" s="8">
        <v>2142047</v>
      </c>
      <c r="J43" s="4">
        <f t="shared" si="2"/>
        <v>0.08136308204189051</v>
      </c>
      <c r="K43" s="8">
        <v>0</v>
      </c>
      <c r="L43" s="4">
        <f t="shared" si="3"/>
        <v>0</v>
      </c>
      <c r="R43" s="14"/>
    </row>
    <row r="44" spans="1:18" ht="9.75">
      <c r="A44" s="3" t="s">
        <v>30</v>
      </c>
      <c r="B44" s="3" t="s">
        <v>241</v>
      </c>
      <c r="C44" s="11" t="s">
        <v>374</v>
      </c>
      <c r="D44" s="8">
        <v>28576750</v>
      </c>
      <c r="E44" s="8">
        <v>3327607</v>
      </c>
      <c r="F44" s="4">
        <f t="shared" si="0"/>
        <v>0.11644455720122127</v>
      </c>
      <c r="G44" s="8">
        <v>24431350</v>
      </c>
      <c r="H44" s="4">
        <f t="shared" si="1"/>
        <v>0.8549380177941859</v>
      </c>
      <c r="I44" s="8">
        <v>817793</v>
      </c>
      <c r="J44" s="4">
        <f t="shared" si="2"/>
        <v>0.028617425004592894</v>
      </c>
      <c r="K44" s="8">
        <v>0</v>
      </c>
      <c r="L44" s="4">
        <f t="shared" si="3"/>
        <v>0</v>
      </c>
      <c r="R44" s="14"/>
    </row>
    <row r="45" spans="1:18" ht="9.75">
      <c r="A45" s="3" t="s">
        <v>31</v>
      </c>
      <c r="B45" s="3" t="s">
        <v>242</v>
      </c>
      <c r="C45" s="11" t="s">
        <v>377</v>
      </c>
      <c r="D45" s="8">
        <v>1625969</v>
      </c>
      <c r="E45" s="8">
        <v>385928</v>
      </c>
      <c r="F45" s="4">
        <f t="shared" si="0"/>
        <v>0.23735261865386117</v>
      </c>
      <c r="G45" s="8">
        <v>1171725</v>
      </c>
      <c r="H45" s="4">
        <f t="shared" si="1"/>
        <v>0.7206318201638531</v>
      </c>
      <c r="I45" s="8">
        <v>68316</v>
      </c>
      <c r="J45" s="4">
        <f t="shared" si="2"/>
        <v>0.04201556118228576</v>
      </c>
      <c r="K45" s="8">
        <v>0</v>
      </c>
      <c r="L45" s="4">
        <f t="shared" si="3"/>
        <v>0</v>
      </c>
      <c r="R45" s="14"/>
    </row>
    <row r="46" spans="1:18" ht="9.75">
      <c r="A46" s="3" t="s">
        <v>32</v>
      </c>
      <c r="B46" s="3" t="s">
        <v>243</v>
      </c>
      <c r="C46" s="11" t="s">
        <v>381</v>
      </c>
      <c r="D46" s="8">
        <v>4787811</v>
      </c>
      <c r="E46" s="8">
        <v>1856606</v>
      </c>
      <c r="F46" s="4">
        <f aca="true" t="shared" si="4" ref="F46:F77">E46/D46</f>
        <v>0.387777629484539</v>
      </c>
      <c r="G46" s="8">
        <v>2573660</v>
      </c>
      <c r="H46" s="4">
        <f aca="true" t="shared" si="5" ref="H46:H77">G46/D46</f>
        <v>0.5375441929516432</v>
      </c>
      <c r="I46" s="8">
        <v>357545</v>
      </c>
      <c r="J46" s="4">
        <f aca="true" t="shared" si="6" ref="J46:J77">I46/D46</f>
        <v>0.07467817756381778</v>
      </c>
      <c r="K46" s="8">
        <v>0</v>
      </c>
      <c r="L46" s="4">
        <f aca="true" t="shared" si="7" ref="L46:L77">K46/D46</f>
        <v>0</v>
      </c>
      <c r="R46" s="14"/>
    </row>
    <row r="47" spans="1:18" ht="9.75">
      <c r="A47" s="3" t="s">
        <v>33</v>
      </c>
      <c r="B47" s="3" t="s">
        <v>244</v>
      </c>
      <c r="C47" s="11" t="s">
        <v>377</v>
      </c>
      <c r="D47" s="8">
        <v>609558</v>
      </c>
      <c r="E47" s="8">
        <v>184982</v>
      </c>
      <c r="F47" s="4">
        <f t="shared" si="4"/>
        <v>0.3034690710317968</v>
      </c>
      <c r="G47" s="8">
        <v>396993</v>
      </c>
      <c r="H47" s="4">
        <f t="shared" si="5"/>
        <v>0.6512801078814485</v>
      </c>
      <c r="I47" s="8">
        <v>27583</v>
      </c>
      <c r="J47" s="4">
        <f t="shared" si="6"/>
        <v>0.04525082108675466</v>
      </c>
      <c r="K47" s="8">
        <v>0</v>
      </c>
      <c r="L47" s="4">
        <f t="shared" si="7"/>
        <v>0</v>
      </c>
      <c r="R47" s="14"/>
    </row>
    <row r="48" spans="1:18" ht="9.75">
      <c r="A48" s="3" t="s">
        <v>34</v>
      </c>
      <c r="B48" s="3" t="s">
        <v>245</v>
      </c>
      <c r="C48" s="11" t="s">
        <v>382</v>
      </c>
      <c r="D48" s="8">
        <v>3972076</v>
      </c>
      <c r="E48" s="8">
        <v>564629</v>
      </c>
      <c r="F48" s="4">
        <f t="shared" si="4"/>
        <v>0.14214959633199364</v>
      </c>
      <c r="G48" s="8">
        <v>3248412</v>
      </c>
      <c r="H48" s="4">
        <f t="shared" si="5"/>
        <v>0.8178121465953824</v>
      </c>
      <c r="I48" s="8">
        <v>159035</v>
      </c>
      <c r="J48" s="4">
        <f t="shared" si="6"/>
        <v>0.04003825707262399</v>
      </c>
      <c r="K48" s="8">
        <v>0</v>
      </c>
      <c r="L48" s="4">
        <f t="shared" si="7"/>
        <v>0</v>
      </c>
      <c r="R48" s="14"/>
    </row>
    <row r="49" spans="1:18" ht="9.75">
      <c r="A49" s="3" t="s">
        <v>35</v>
      </c>
      <c r="B49" s="3" t="s">
        <v>246</v>
      </c>
      <c r="C49" s="11" t="s">
        <v>377</v>
      </c>
      <c r="D49" s="8">
        <v>4721784</v>
      </c>
      <c r="E49" s="8">
        <v>1296686</v>
      </c>
      <c r="F49" s="4">
        <f t="shared" si="4"/>
        <v>0.2746178139448988</v>
      </c>
      <c r="G49" s="8">
        <v>3240317</v>
      </c>
      <c r="H49" s="4">
        <f t="shared" si="5"/>
        <v>0.6862484603277067</v>
      </c>
      <c r="I49" s="8">
        <v>184781</v>
      </c>
      <c r="J49" s="4">
        <f t="shared" si="6"/>
        <v>0.03913372572739456</v>
      </c>
      <c r="K49" s="8">
        <v>0</v>
      </c>
      <c r="L49" s="4">
        <f t="shared" si="7"/>
        <v>0</v>
      </c>
      <c r="R49" s="14"/>
    </row>
    <row r="50" spans="1:18" ht="9.75">
      <c r="A50" s="3" t="s">
        <v>36</v>
      </c>
      <c r="B50" s="3" t="s">
        <v>247</v>
      </c>
      <c r="C50" s="11" t="s">
        <v>382</v>
      </c>
      <c r="D50" s="8">
        <v>7070980</v>
      </c>
      <c r="E50" s="8">
        <v>2314018</v>
      </c>
      <c r="F50" s="4">
        <f t="shared" si="4"/>
        <v>0.3272556279327618</v>
      </c>
      <c r="G50" s="8">
        <v>4508784</v>
      </c>
      <c r="H50" s="4">
        <f t="shared" si="5"/>
        <v>0.6376462668540994</v>
      </c>
      <c r="I50" s="8">
        <v>248178</v>
      </c>
      <c r="J50" s="4">
        <f t="shared" si="6"/>
        <v>0.035098105213138775</v>
      </c>
      <c r="K50" s="8">
        <v>0</v>
      </c>
      <c r="L50" s="4">
        <f t="shared" si="7"/>
        <v>0</v>
      </c>
      <c r="R50" s="14"/>
    </row>
    <row r="51" spans="1:18" ht="9.75">
      <c r="A51" s="3" t="s">
        <v>37</v>
      </c>
      <c r="B51" s="3" t="s">
        <v>248</v>
      </c>
      <c r="C51" s="11" t="s">
        <v>381</v>
      </c>
      <c r="D51" s="8">
        <v>16579810</v>
      </c>
      <c r="E51" s="8">
        <v>10551933</v>
      </c>
      <c r="F51" s="4">
        <f t="shared" si="4"/>
        <v>0.6364326852961524</v>
      </c>
      <c r="G51" s="8">
        <v>2967961</v>
      </c>
      <c r="H51" s="4">
        <f t="shared" si="5"/>
        <v>0.17901055560950335</v>
      </c>
      <c r="I51" s="8">
        <v>2912940</v>
      </c>
      <c r="J51" s="4">
        <f t="shared" si="6"/>
        <v>0.17569200129555163</v>
      </c>
      <c r="K51" s="8">
        <v>146976</v>
      </c>
      <c r="L51" s="4">
        <f t="shared" si="7"/>
        <v>0.008864757798792628</v>
      </c>
      <c r="R51" s="14"/>
    </row>
    <row r="52" spans="1:18" ht="9.75">
      <c r="A52" s="3" t="s">
        <v>38</v>
      </c>
      <c r="B52" s="3" t="s">
        <v>249</v>
      </c>
      <c r="C52" s="11" t="s">
        <v>380</v>
      </c>
      <c r="D52" s="8">
        <v>11258436</v>
      </c>
      <c r="E52" s="8">
        <v>4976364</v>
      </c>
      <c r="F52" s="4">
        <f t="shared" si="4"/>
        <v>0.44201201658916034</v>
      </c>
      <c r="G52" s="8">
        <v>5588081</v>
      </c>
      <c r="H52" s="4">
        <f t="shared" si="5"/>
        <v>0.49634611770231674</v>
      </c>
      <c r="I52" s="8">
        <v>693991</v>
      </c>
      <c r="J52" s="4">
        <f t="shared" si="6"/>
        <v>0.061641865708522925</v>
      </c>
      <c r="K52" s="8">
        <v>0</v>
      </c>
      <c r="L52" s="4">
        <f t="shared" si="7"/>
        <v>0</v>
      </c>
      <c r="R52" s="14"/>
    </row>
    <row r="53" spans="1:18" ht="9.75">
      <c r="A53" s="3" t="s">
        <v>39</v>
      </c>
      <c r="B53" s="3" t="s">
        <v>250</v>
      </c>
      <c r="C53" s="11" t="s">
        <v>382</v>
      </c>
      <c r="D53" s="8">
        <v>8676855</v>
      </c>
      <c r="E53" s="8">
        <v>2074957</v>
      </c>
      <c r="F53" s="4">
        <f t="shared" si="4"/>
        <v>0.23913699145600567</v>
      </c>
      <c r="G53" s="8">
        <v>5966262</v>
      </c>
      <c r="H53" s="4">
        <f t="shared" si="5"/>
        <v>0.6876065118064091</v>
      </c>
      <c r="I53" s="8">
        <v>635636</v>
      </c>
      <c r="J53" s="4">
        <f t="shared" si="6"/>
        <v>0.07325649673758522</v>
      </c>
      <c r="K53" s="8">
        <v>0</v>
      </c>
      <c r="L53" s="4">
        <f t="shared" si="7"/>
        <v>0</v>
      </c>
      <c r="R53" s="14"/>
    </row>
    <row r="54" spans="1:18" ht="9.75">
      <c r="A54" s="3" t="s">
        <v>40</v>
      </c>
      <c r="B54" s="3" t="s">
        <v>251</v>
      </c>
      <c r="C54" s="11" t="s">
        <v>374</v>
      </c>
      <c r="D54" s="8">
        <v>3502860</v>
      </c>
      <c r="E54" s="8">
        <v>469874</v>
      </c>
      <c r="F54" s="4">
        <f t="shared" si="4"/>
        <v>0.1341401026589701</v>
      </c>
      <c r="G54" s="8">
        <v>2857502</v>
      </c>
      <c r="H54" s="4">
        <f t="shared" si="5"/>
        <v>0.8157625483176604</v>
      </c>
      <c r="I54" s="8">
        <v>175484</v>
      </c>
      <c r="J54" s="4">
        <f t="shared" si="6"/>
        <v>0.05009734902336947</v>
      </c>
      <c r="K54" s="8">
        <v>0</v>
      </c>
      <c r="L54" s="4">
        <f t="shared" si="7"/>
        <v>0</v>
      </c>
      <c r="R54" s="14"/>
    </row>
    <row r="55" spans="1:18" ht="9.75">
      <c r="A55" s="3" t="s">
        <v>41</v>
      </c>
      <c r="B55" s="3" t="s">
        <v>252</v>
      </c>
      <c r="C55" s="11" t="s">
        <v>378</v>
      </c>
      <c r="D55" s="8">
        <v>5814019</v>
      </c>
      <c r="E55" s="8">
        <v>1813893</v>
      </c>
      <c r="F55" s="4">
        <f t="shared" si="4"/>
        <v>0.3119860805408445</v>
      </c>
      <c r="G55" s="8">
        <v>3755363</v>
      </c>
      <c r="H55" s="4">
        <f t="shared" si="5"/>
        <v>0.6459151578280016</v>
      </c>
      <c r="I55" s="8">
        <v>244763</v>
      </c>
      <c r="J55" s="4">
        <f t="shared" si="6"/>
        <v>0.04209876163115394</v>
      </c>
      <c r="K55" s="8">
        <v>0</v>
      </c>
      <c r="L55" s="4">
        <f t="shared" si="7"/>
        <v>0</v>
      </c>
      <c r="R55" s="14"/>
    </row>
    <row r="56" spans="1:18" ht="9.75">
      <c r="A56" s="3" t="s">
        <v>42</v>
      </c>
      <c r="B56" s="3" t="s">
        <v>253</v>
      </c>
      <c r="C56" s="11" t="s">
        <v>376</v>
      </c>
      <c r="D56" s="8">
        <v>7054468</v>
      </c>
      <c r="E56" s="8">
        <v>2293108</v>
      </c>
      <c r="F56" s="4">
        <f t="shared" si="4"/>
        <v>0.3250575380028657</v>
      </c>
      <c r="G56" s="8">
        <v>4322033</v>
      </c>
      <c r="H56" s="4">
        <f t="shared" si="5"/>
        <v>0.6126660437045005</v>
      </c>
      <c r="I56" s="8">
        <v>439327</v>
      </c>
      <c r="J56" s="4">
        <f t="shared" si="6"/>
        <v>0.062276418292633834</v>
      </c>
      <c r="K56" s="8">
        <v>0</v>
      </c>
      <c r="L56" s="4">
        <f t="shared" si="7"/>
        <v>0</v>
      </c>
      <c r="R56" s="14"/>
    </row>
    <row r="57" spans="1:18" ht="9.75">
      <c r="A57" s="3" t="s">
        <v>43</v>
      </c>
      <c r="B57" s="3" t="s">
        <v>254</v>
      </c>
      <c r="C57" s="11" t="s">
        <v>378</v>
      </c>
      <c r="D57" s="8">
        <v>16237383</v>
      </c>
      <c r="E57" s="8">
        <v>7044632</v>
      </c>
      <c r="F57" s="4">
        <f t="shared" si="4"/>
        <v>0.43385267194842914</v>
      </c>
      <c r="G57" s="8">
        <v>7934780</v>
      </c>
      <c r="H57" s="4">
        <f t="shared" si="5"/>
        <v>0.4886735750459295</v>
      </c>
      <c r="I57" s="8">
        <v>1257971</v>
      </c>
      <c r="J57" s="4">
        <f t="shared" si="6"/>
        <v>0.07747375300564137</v>
      </c>
      <c r="K57" s="8">
        <v>0</v>
      </c>
      <c r="L57" s="4">
        <f t="shared" si="7"/>
        <v>0</v>
      </c>
      <c r="R57" s="14"/>
    </row>
    <row r="58" spans="1:18" ht="9.75">
      <c r="A58" s="3" t="s">
        <v>44</v>
      </c>
      <c r="B58" s="3" t="s">
        <v>255</v>
      </c>
      <c r="C58" s="11" t="s">
        <v>376</v>
      </c>
      <c r="D58" s="8">
        <v>2315839</v>
      </c>
      <c r="E58" s="8">
        <v>193620</v>
      </c>
      <c r="F58" s="4">
        <f t="shared" si="4"/>
        <v>0.08360684831717576</v>
      </c>
      <c r="G58" s="8">
        <v>2029265</v>
      </c>
      <c r="H58" s="4">
        <f t="shared" si="5"/>
        <v>0.8762547828238492</v>
      </c>
      <c r="I58" s="8">
        <v>92954</v>
      </c>
      <c r="J58" s="4">
        <f t="shared" si="6"/>
        <v>0.040138368858975086</v>
      </c>
      <c r="K58" s="8">
        <v>0</v>
      </c>
      <c r="L58" s="4">
        <f t="shared" si="7"/>
        <v>0</v>
      </c>
      <c r="R58" s="14"/>
    </row>
    <row r="59" spans="1:18" ht="9.75">
      <c r="A59" s="3" t="s">
        <v>45</v>
      </c>
      <c r="B59" s="3" t="s">
        <v>256</v>
      </c>
      <c r="C59" s="11" t="s">
        <v>375</v>
      </c>
      <c r="D59" s="8">
        <v>40474596</v>
      </c>
      <c r="E59" s="8">
        <v>4134172</v>
      </c>
      <c r="F59" s="4">
        <f t="shared" si="4"/>
        <v>0.10214239074801389</v>
      </c>
      <c r="G59" s="8">
        <v>34339130</v>
      </c>
      <c r="H59" s="4">
        <f t="shared" si="5"/>
        <v>0.8484119273234995</v>
      </c>
      <c r="I59" s="8">
        <v>2001294</v>
      </c>
      <c r="J59" s="4">
        <f t="shared" si="6"/>
        <v>0.049445681928486696</v>
      </c>
      <c r="K59" s="8">
        <v>0</v>
      </c>
      <c r="L59" s="4">
        <f t="shared" si="7"/>
        <v>0</v>
      </c>
      <c r="R59" s="14"/>
    </row>
    <row r="60" spans="1:18" ht="9.75">
      <c r="A60" s="3" t="s">
        <v>46</v>
      </c>
      <c r="B60" s="3" t="s">
        <v>257</v>
      </c>
      <c r="C60" s="11" t="s">
        <v>375</v>
      </c>
      <c r="D60" s="8">
        <v>11668116</v>
      </c>
      <c r="E60" s="8">
        <v>969503</v>
      </c>
      <c r="F60" s="4">
        <f t="shared" si="4"/>
        <v>0.08308993499893214</v>
      </c>
      <c r="G60" s="8">
        <v>9676847</v>
      </c>
      <c r="H60" s="4">
        <f t="shared" si="5"/>
        <v>0.8293410007236816</v>
      </c>
      <c r="I60" s="8">
        <v>1021766</v>
      </c>
      <c r="J60" s="4">
        <f t="shared" si="6"/>
        <v>0.08756906427738634</v>
      </c>
      <c r="K60" s="8">
        <v>0</v>
      </c>
      <c r="L60" s="4">
        <f t="shared" si="7"/>
        <v>0</v>
      </c>
      <c r="R60" s="14"/>
    </row>
    <row r="61" spans="1:18" ht="9.75">
      <c r="A61" s="3" t="s">
        <v>47</v>
      </c>
      <c r="B61" s="3" t="s">
        <v>258</v>
      </c>
      <c r="C61" s="11" t="s">
        <v>377</v>
      </c>
      <c r="D61" s="8">
        <v>616613</v>
      </c>
      <c r="E61" s="8">
        <v>137646</v>
      </c>
      <c r="F61" s="4">
        <f t="shared" si="4"/>
        <v>0.22322915669958304</v>
      </c>
      <c r="G61" s="8">
        <v>445466</v>
      </c>
      <c r="H61" s="4">
        <f t="shared" si="5"/>
        <v>0.7224401691174205</v>
      </c>
      <c r="I61" s="8">
        <v>33501</v>
      </c>
      <c r="J61" s="4">
        <f t="shared" si="6"/>
        <v>0.05433067418299647</v>
      </c>
      <c r="K61" s="8">
        <v>0</v>
      </c>
      <c r="L61" s="4">
        <f t="shared" si="7"/>
        <v>0</v>
      </c>
      <c r="R61" s="14"/>
    </row>
    <row r="62" spans="1:18" ht="9.75">
      <c r="A62" s="3" t="s">
        <v>48</v>
      </c>
      <c r="B62" s="3" t="s">
        <v>259</v>
      </c>
      <c r="C62" s="11" t="s">
        <v>375</v>
      </c>
      <c r="D62" s="8">
        <v>17220123</v>
      </c>
      <c r="E62" s="8">
        <v>2303814</v>
      </c>
      <c r="F62" s="4">
        <f t="shared" si="4"/>
        <v>0.133786152398563</v>
      </c>
      <c r="G62" s="8">
        <v>13940045</v>
      </c>
      <c r="H62" s="4">
        <f t="shared" si="5"/>
        <v>0.8095206404739386</v>
      </c>
      <c r="I62" s="8">
        <v>976264</v>
      </c>
      <c r="J62" s="4">
        <f t="shared" si="6"/>
        <v>0.05669320712749845</v>
      </c>
      <c r="K62" s="8">
        <v>0</v>
      </c>
      <c r="L62" s="4">
        <f t="shared" si="7"/>
        <v>0</v>
      </c>
      <c r="R62" s="14"/>
    </row>
    <row r="63" spans="1:18" ht="9.75">
      <c r="A63" s="3" t="s">
        <v>49</v>
      </c>
      <c r="B63" s="3" t="s">
        <v>260</v>
      </c>
      <c r="C63" s="11" t="s">
        <v>375</v>
      </c>
      <c r="D63" s="8">
        <v>5057442</v>
      </c>
      <c r="E63" s="8">
        <v>1062419</v>
      </c>
      <c r="F63" s="4">
        <f t="shared" si="4"/>
        <v>0.2100704269075157</v>
      </c>
      <c r="G63" s="8">
        <v>3607485</v>
      </c>
      <c r="H63" s="4">
        <f t="shared" si="5"/>
        <v>0.7133022978810236</v>
      </c>
      <c r="I63" s="8">
        <v>387538</v>
      </c>
      <c r="J63" s="4">
        <f t="shared" si="6"/>
        <v>0.07662727521146065</v>
      </c>
      <c r="K63" s="8">
        <v>0</v>
      </c>
      <c r="L63" s="4">
        <f t="shared" si="7"/>
        <v>0</v>
      </c>
      <c r="R63" s="14"/>
    </row>
    <row r="64" spans="1:18" ht="9.75">
      <c r="A64" s="3" t="s">
        <v>50</v>
      </c>
      <c r="B64" s="3" t="s">
        <v>261</v>
      </c>
      <c r="C64" s="11" t="s">
        <v>375</v>
      </c>
      <c r="D64" s="8">
        <v>41220981</v>
      </c>
      <c r="E64" s="8">
        <v>1857654</v>
      </c>
      <c r="F64" s="4">
        <f t="shared" si="4"/>
        <v>0.045065739701828054</v>
      </c>
      <c r="G64" s="8">
        <v>37427093</v>
      </c>
      <c r="H64" s="4">
        <f t="shared" si="5"/>
        <v>0.9079622098270781</v>
      </c>
      <c r="I64" s="8">
        <v>1936234</v>
      </c>
      <c r="J64" s="4">
        <f t="shared" si="6"/>
        <v>0.04697205047109383</v>
      </c>
      <c r="K64" s="8">
        <v>0</v>
      </c>
      <c r="L64" s="4">
        <f t="shared" si="7"/>
        <v>0</v>
      </c>
      <c r="R64" s="14"/>
    </row>
    <row r="65" spans="1:18" ht="9.75">
      <c r="A65" s="3" t="s">
        <v>51</v>
      </c>
      <c r="B65" s="3" t="s">
        <v>262</v>
      </c>
      <c r="C65" s="11" t="s">
        <v>378</v>
      </c>
      <c r="D65" s="8">
        <v>6060041</v>
      </c>
      <c r="E65" s="8">
        <v>2845805</v>
      </c>
      <c r="F65" s="4">
        <f t="shared" si="4"/>
        <v>0.4696016083059504</v>
      </c>
      <c r="G65" s="8">
        <v>2803093</v>
      </c>
      <c r="H65" s="4">
        <f t="shared" si="5"/>
        <v>0.4625534711728848</v>
      </c>
      <c r="I65" s="8">
        <v>411143</v>
      </c>
      <c r="J65" s="4">
        <f t="shared" si="6"/>
        <v>0.0678449205211648</v>
      </c>
      <c r="K65" s="8">
        <v>0</v>
      </c>
      <c r="L65" s="4">
        <f t="shared" si="7"/>
        <v>0</v>
      </c>
      <c r="R65" s="14"/>
    </row>
    <row r="66" spans="1:18" ht="9.75">
      <c r="A66" s="3" t="s">
        <v>52</v>
      </c>
      <c r="B66" s="3" t="s">
        <v>263</v>
      </c>
      <c r="C66" s="11" t="s">
        <v>380</v>
      </c>
      <c r="D66" s="8">
        <v>20598209</v>
      </c>
      <c r="E66" s="8">
        <v>7763768</v>
      </c>
      <c r="F66" s="4">
        <f t="shared" si="4"/>
        <v>0.3769147113712653</v>
      </c>
      <c r="G66" s="8">
        <v>11756464</v>
      </c>
      <c r="H66" s="4">
        <f t="shared" si="5"/>
        <v>0.5707517580776076</v>
      </c>
      <c r="I66" s="8">
        <v>1050178</v>
      </c>
      <c r="J66" s="4">
        <f t="shared" si="6"/>
        <v>0.050983947196574224</v>
      </c>
      <c r="K66" s="8">
        <v>27799</v>
      </c>
      <c r="L66" s="4">
        <f t="shared" si="7"/>
        <v>0.0013495833545528158</v>
      </c>
      <c r="R66" s="14"/>
    </row>
    <row r="67" spans="1:18" ht="9.75">
      <c r="A67" s="3" t="s">
        <v>53</v>
      </c>
      <c r="B67" s="3" t="s">
        <v>264</v>
      </c>
      <c r="C67" s="11" t="s">
        <v>375</v>
      </c>
      <c r="D67" s="8">
        <v>15703929</v>
      </c>
      <c r="E67" s="8">
        <v>2178885</v>
      </c>
      <c r="F67" s="4">
        <f t="shared" si="4"/>
        <v>0.13874776178623835</v>
      </c>
      <c r="G67" s="8">
        <v>12711894</v>
      </c>
      <c r="H67" s="4">
        <f t="shared" si="5"/>
        <v>0.8094722027844115</v>
      </c>
      <c r="I67" s="8">
        <v>813150</v>
      </c>
      <c r="J67" s="4">
        <f t="shared" si="6"/>
        <v>0.051780035429350196</v>
      </c>
      <c r="K67" s="8">
        <v>0</v>
      </c>
      <c r="L67" s="4">
        <f t="shared" si="7"/>
        <v>0</v>
      </c>
      <c r="R67" s="14"/>
    </row>
    <row r="68" spans="1:18" ht="9.75">
      <c r="A68" s="3" t="s">
        <v>54</v>
      </c>
      <c r="B68" s="3" t="s">
        <v>265</v>
      </c>
      <c r="C68" s="11" t="s">
        <v>380</v>
      </c>
      <c r="D68" s="8">
        <v>29629647</v>
      </c>
      <c r="E68" s="8">
        <v>8308080</v>
      </c>
      <c r="F68" s="4">
        <f t="shared" si="4"/>
        <v>0.28039753561694475</v>
      </c>
      <c r="G68" s="8">
        <v>19951276</v>
      </c>
      <c r="H68" s="4">
        <f t="shared" si="5"/>
        <v>0.6733551702455315</v>
      </c>
      <c r="I68" s="8">
        <v>1370291</v>
      </c>
      <c r="J68" s="4">
        <f t="shared" si="6"/>
        <v>0.04624729413752381</v>
      </c>
      <c r="K68" s="8">
        <v>0</v>
      </c>
      <c r="L68" s="4">
        <f t="shared" si="7"/>
        <v>0</v>
      </c>
      <c r="R68" s="14"/>
    </row>
    <row r="69" spans="1:18" ht="9.75">
      <c r="A69" s="3" t="s">
        <v>55</v>
      </c>
      <c r="B69" s="3" t="s">
        <v>266</v>
      </c>
      <c r="C69" s="11" t="s">
        <v>377</v>
      </c>
      <c r="D69" s="8">
        <v>389456</v>
      </c>
      <c r="E69" s="8">
        <v>112947</v>
      </c>
      <c r="F69" s="4">
        <f t="shared" si="4"/>
        <v>0.2900122221765745</v>
      </c>
      <c r="G69" s="8">
        <v>246686</v>
      </c>
      <c r="H69" s="4">
        <f t="shared" si="5"/>
        <v>0.6334117332895115</v>
      </c>
      <c r="I69" s="8">
        <v>29823</v>
      </c>
      <c r="J69" s="4">
        <f t="shared" si="6"/>
        <v>0.07657604453391398</v>
      </c>
      <c r="K69" s="8">
        <v>0</v>
      </c>
      <c r="L69" s="4">
        <f t="shared" si="7"/>
        <v>0</v>
      </c>
      <c r="R69" s="14"/>
    </row>
    <row r="70" spans="1:18" ht="9.75">
      <c r="A70" s="3" t="s">
        <v>56</v>
      </c>
      <c r="B70" s="3" t="s">
        <v>267</v>
      </c>
      <c r="C70" s="11" t="s">
        <v>379</v>
      </c>
      <c r="D70" s="8">
        <v>112382363</v>
      </c>
      <c r="E70" s="8">
        <v>61549601</v>
      </c>
      <c r="F70" s="4">
        <f t="shared" si="4"/>
        <v>0.5476802529948582</v>
      </c>
      <c r="G70" s="8">
        <v>42528489</v>
      </c>
      <c r="H70" s="4">
        <f t="shared" si="5"/>
        <v>0.3784267198581685</v>
      </c>
      <c r="I70" s="8">
        <v>8304273</v>
      </c>
      <c r="J70" s="4">
        <f t="shared" si="6"/>
        <v>0.07389302714697323</v>
      </c>
      <c r="K70" s="8">
        <v>0</v>
      </c>
      <c r="L70" s="4">
        <f t="shared" si="7"/>
        <v>0</v>
      </c>
      <c r="R70" s="14"/>
    </row>
    <row r="71" spans="1:18" ht="9.75">
      <c r="A71" s="3" t="s">
        <v>57</v>
      </c>
      <c r="B71" s="3" t="s">
        <v>268</v>
      </c>
      <c r="C71" s="11" t="s">
        <v>377</v>
      </c>
      <c r="D71" s="8">
        <v>803174</v>
      </c>
      <c r="E71" s="8">
        <v>284423</v>
      </c>
      <c r="F71" s="4">
        <f t="shared" si="4"/>
        <v>0.35412376396646306</v>
      </c>
      <c r="G71" s="8">
        <v>465487</v>
      </c>
      <c r="H71" s="4">
        <f t="shared" si="5"/>
        <v>0.5795593482856766</v>
      </c>
      <c r="I71" s="8">
        <v>53264</v>
      </c>
      <c r="J71" s="4">
        <f t="shared" si="6"/>
        <v>0.06631688774786036</v>
      </c>
      <c r="K71" s="8">
        <v>0</v>
      </c>
      <c r="L71" s="4">
        <f t="shared" si="7"/>
        <v>0</v>
      </c>
      <c r="R71" s="14"/>
    </row>
    <row r="72" spans="1:18" ht="9.75">
      <c r="A72" s="3" t="s">
        <v>58</v>
      </c>
      <c r="B72" s="3" t="s">
        <v>269</v>
      </c>
      <c r="C72" s="11" t="s">
        <v>376</v>
      </c>
      <c r="D72" s="8">
        <v>2742839</v>
      </c>
      <c r="E72" s="8">
        <v>747540</v>
      </c>
      <c r="F72" s="4">
        <f t="shared" si="4"/>
        <v>0.27254242775460025</v>
      </c>
      <c r="G72" s="8">
        <v>1867154</v>
      </c>
      <c r="H72" s="4">
        <f t="shared" si="5"/>
        <v>0.6807377319631229</v>
      </c>
      <c r="I72" s="8">
        <v>128145</v>
      </c>
      <c r="J72" s="4">
        <f t="shared" si="6"/>
        <v>0.04671984028227687</v>
      </c>
      <c r="K72" s="8">
        <v>0</v>
      </c>
      <c r="L72" s="4">
        <f t="shared" si="7"/>
        <v>0</v>
      </c>
      <c r="R72" s="14"/>
    </row>
    <row r="73" spans="1:18" ht="9.75">
      <c r="A73" s="3" t="s">
        <v>59</v>
      </c>
      <c r="B73" s="3" t="s">
        <v>270</v>
      </c>
      <c r="C73" s="11" t="s">
        <v>377</v>
      </c>
      <c r="D73" s="8">
        <v>1060290</v>
      </c>
      <c r="E73" s="8">
        <v>26139</v>
      </c>
      <c r="F73" s="4">
        <f t="shared" si="4"/>
        <v>0.024652689358571712</v>
      </c>
      <c r="G73" s="8">
        <v>922928</v>
      </c>
      <c r="H73" s="4">
        <f t="shared" si="5"/>
        <v>0.8704486508408077</v>
      </c>
      <c r="I73" s="8">
        <v>111223</v>
      </c>
      <c r="J73" s="4">
        <f t="shared" si="6"/>
        <v>0.10489865980062059</v>
      </c>
      <c r="K73" s="8">
        <v>0</v>
      </c>
      <c r="L73" s="4">
        <f t="shared" si="7"/>
        <v>0</v>
      </c>
      <c r="R73" s="14"/>
    </row>
    <row r="74" spans="1:18" ht="9.75">
      <c r="A74" s="3" t="s">
        <v>60</v>
      </c>
      <c r="B74" s="3" t="s">
        <v>271</v>
      </c>
      <c r="C74" s="11" t="s">
        <v>380</v>
      </c>
      <c r="D74" s="8">
        <v>13424579</v>
      </c>
      <c r="E74" s="8">
        <v>5921948</v>
      </c>
      <c r="F74" s="4">
        <f t="shared" si="4"/>
        <v>0.4411272785537632</v>
      </c>
      <c r="G74" s="8">
        <v>6967618</v>
      </c>
      <c r="H74" s="4">
        <f t="shared" si="5"/>
        <v>0.5190194791210957</v>
      </c>
      <c r="I74" s="8">
        <v>535013</v>
      </c>
      <c r="J74" s="4">
        <f t="shared" si="6"/>
        <v>0.03985324232514107</v>
      </c>
      <c r="K74" s="8">
        <v>0</v>
      </c>
      <c r="L74" s="4">
        <f t="shared" si="7"/>
        <v>0</v>
      </c>
      <c r="R74" s="14"/>
    </row>
    <row r="75" spans="1:18" ht="9.75">
      <c r="A75" s="3" t="s">
        <v>61</v>
      </c>
      <c r="B75" s="3" t="s">
        <v>272</v>
      </c>
      <c r="C75" s="11" t="s">
        <v>377</v>
      </c>
      <c r="D75" s="8">
        <v>4826533</v>
      </c>
      <c r="E75" s="8">
        <v>1855541</v>
      </c>
      <c r="F75" s="4">
        <f t="shared" si="4"/>
        <v>0.3844459366588812</v>
      </c>
      <c r="G75" s="8">
        <v>2790398</v>
      </c>
      <c r="H75" s="4">
        <f t="shared" si="5"/>
        <v>0.5781371431625972</v>
      </c>
      <c r="I75" s="8">
        <v>180594</v>
      </c>
      <c r="J75" s="4">
        <f t="shared" si="6"/>
        <v>0.037416920178521516</v>
      </c>
      <c r="K75" s="8">
        <v>0</v>
      </c>
      <c r="L75" s="4">
        <f t="shared" si="7"/>
        <v>0</v>
      </c>
      <c r="R75" s="14"/>
    </row>
    <row r="76" spans="1:18" ht="9.75">
      <c r="A76" s="3" t="s">
        <v>62</v>
      </c>
      <c r="B76" s="3" t="s">
        <v>273</v>
      </c>
      <c r="C76" s="11" t="s">
        <v>382</v>
      </c>
      <c r="D76" s="8">
        <v>9795176</v>
      </c>
      <c r="E76" s="8">
        <v>3887099</v>
      </c>
      <c r="F76" s="4">
        <f t="shared" si="4"/>
        <v>0.39683809663042297</v>
      </c>
      <c r="G76" s="8">
        <v>5413290</v>
      </c>
      <c r="H76" s="4">
        <f t="shared" si="5"/>
        <v>0.5526485690507246</v>
      </c>
      <c r="I76" s="8">
        <v>494787</v>
      </c>
      <c r="J76" s="4">
        <f t="shared" si="6"/>
        <v>0.050513334318852465</v>
      </c>
      <c r="K76" s="8">
        <v>0</v>
      </c>
      <c r="L76" s="4">
        <f t="shared" si="7"/>
        <v>0</v>
      </c>
      <c r="R76" s="14"/>
    </row>
    <row r="77" spans="1:18" ht="9.75">
      <c r="A77" s="3" t="s">
        <v>63</v>
      </c>
      <c r="B77" s="3" t="s">
        <v>274</v>
      </c>
      <c r="C77" s="11" t="s">
        <v>377</v>
      </c>
      <c r="D77" s="8">
        <v>2120081</v>
      </c>
      <c r="E77" s="8">
        <v>872466</v>
      </c>
      <c r="F77" s="4">
        <f t="shared" si="4"/>
        <v>0.4115248426828975</v>
      </c>
      <c r="G77" s="8">
        <v>1104836</v>
      </c>
      <c r="H77" s="4">
        <f t="shared" si="5"/>
        <v>0.5211291455373639</v>
      </c>
      <c r="I77" s="8">
        <v>142779</v>
      </c>
      <c r="J77" s="4">
        <f t="shared" si="6"/>
        <v>0.0673460117797386</v>
      </c>
      <c r="K77" s="8">
        <v>0</v>
      </c>
      <c r="L77" s="4">
        <f t="shared" si="7"/>
        <v>0</v>
      </c>
      <c r="R77" s="14"/>
    </row>
    <row r="78" spans="1:18" ht="9.75">
      <c r="A78" s="3" t="s">
        <v>64</v>
      </c>
      <c r="B78" s="3" t="s">
        <v>275</v>
      </c>
      <c r="C78" s="11" t="s">
        <v>377</v>
      </c>
      <c r="D78" s="8">
        <v>3007964</v>
      </c>
      <c r="E78" s="8">
        <v>354809</v>
      </c>
      <c r="F78" s="4">
        <f aca="true" t="shared" si="8" ref="F78:F109">E78/D78</f>
        <v>0.11795653139465764</v>
      </c>
      <c r="G78" s="8">
        <v>2450535</v>
      </c>
      <c r="H78" s="4">
        <f aca="true" t="shared" si="9" ref="H78:H109">G78/D78</f>
        <v>0.8146822900805993</v>
      </c>
      <c r="I78" s="8">
        <v>202620</v>
      </c>
      <c r="J78" s="4">
        <f aca="true" t="shared" si="10" ref="J78:J109">I78/D78</f>
        <v>0.06736117852474298</v>
      </c>
      <c r="K78" s="8">
        <v>0</v>
      </c>
      <c r="L78" s="4">
        <f aca="true" t="shared" si="11" ref="L78:L109">K78/D78</f>
        <v>0</v>
      </c>
      <c r="R78" s="14"/>
    </row>
    <row r="79" spans="1:18" ht="9.75">
      <c r="A79" s="3" t="s">
        <v>65</v>
      </c>
      <c r="B79" s="3" t="s">
        <v>276</v>
      </c>
      <c r="C79" s="11" t="s">
        <v>375</v>
      </c>
      <c r="D79" s="8">
        <v>11012717</v>
      </c>
      <c r="E79" s="8">
        <v>1260058</v>
      </c>
      <c r="F79" s="4">
        <f t="shared" si="8"/>
        <v>0.11441844914383979</v>
      </c>
      <c r="G79" s="8">
        <v>9145463</v>
      </c>
      <c r="H79" s="4">
        <f t="shared" si="9"/>
        <v>0.8304456565986396</v>
      </c>
      <c r="I79" s="8">
        <v>607196</v>
      </c>
      <c r="J79" s="4">
        <f t="shared" si="10"/>
        <v>0.05513589425752065</v>
      </c>
      <c r="K79" s="8">
        <v>0</v>
      </c>
      <c r="L79" s="4">
        <f t="shared" si="11"/>
        <v>0</v>
      </c>
      <c r="R79" s="14"/>
    </row>
    <row r="80" spans="1:18" ht="9.75">
      <c r="A80" s="3" t="s">
        <v>66</v>
      </c>
      <c r="B80" s="3" t="s">
        <v>277</v>
      </c>
      <c r="C80" s="11" t="s">
        <v>380</v>
      </c>
      <c r="D80" s="8">
        <v>25944084</v>
      </c>
      <c r="E80" s="8">
        <v>8738246</v>
      </c>
      <c r="F80" s="4">
        <f t="shared" si="8"/>
        <v>0.3368107349637012</v>
      </c>
      <c r="G80" s="8">
        <v>15408373</v>
      </c>
      <c r="H80" s="4">
        <f t="shared" si="9"/>
        <v>0.5939069962924881</v>
      </c>
      <c r="I80" s="8">
        <v>1797465</v>
      </c>
      <c r="J80" s="4">
        <f t="shared" si="10"/>
        <v>0.06928226874381073</v>
      </c>
      <c r="K80" s="8">
        <v>0</v>
      </c>
      <c r="L80" s="4">
        <f t="shared" si="11"/>
        <v>0</v>
      </c>
      <c r="R80" s="14"/>
    </row>
    <row r="81" spans="1:18" ht="9.75">
      <c r="A81" s="3" t="s">
        <v>67</v>
      </c>
      <c r="B81" s="3" t="s">
        <v>278</v>
      </c>
      <c r="C81" s="11" t="s">
        <v>376</v>
      </c>
      <c r="D81" s="8">
        <v>4353981</v>
      </c>
      <c r="E81" s="8">
        <v>1451182</v>
      </c>
      <c r="F81" s="4">
        <f t="shared" si="8"/>
        <v>0.3333000304778546</v>
      </c>
      <c r="G81" s="8">
        <v>2626651</v>
      </c>
      <c r="H81" s="4">
        <f t="shared" si="9"/>
        <v>0.6032757147998579</v>
      </c>
      <c r="I81" s="8">
        <v>276148</v>
      </c>
      <c r="J81" s="4">
        <f t="shared" si="10"/>
        <v>0.06342425472228749</v>
      </c>
      <c r="K81" s="8">
        <v>0</v>
      </c>
      <c r="L81" s="4">
        <f t="shared" si="11"/>
        <v>0</v>
      </c>
      <c r="R81" s="14"/>
    </row>
    <row r="82" spans="1:18" ht="9.75">
      <c r="A82" s="3" t="s">
        <v>68</v>
      </c>
      <c r="B82" s="3" t="s">
        <v>279</v>
      </c>
      <c r="C82" s="11" t="s">
        <v>376</v>
      </c>
      <c r="D82" s="8">
        <v>1337960</v>
      </c>
      <c r="E82" s="8">
        <v>343167</v>
      </c>
      <c r="F82" s="4">
        <f t="shared" si="8"/>
        <v>0.2564852461957009</v>
      </c>
      <c r="G82" s="8">
        <v>878948</v>
      </c>
      <c r="H82" s="4">
        <f t="shared" si="9"/>
        <v>0.6569314478758708</v>
      </c>
      <c r="I82" s="8">
        <v>115845</v>
      </c>
      <c r="J82" s="4">
        <f t="shared" si="10"/>
        <v>0.08658330592842835</v>
      </c>
      <c r="K82" s="8">
        <v>0</v>
      </c>
      <c r="L82" s="4">
        <f t="shared" si="11"/>
        <v>0</v>
      </c>
      <c r="R82" s="14"/>
    </row>
    <row r="83" spans="1:18" ht="9.75">
      <c r="A83" s="3" t="s">
        <v>69</v>
      </c>
      <c r="B83" s="3" t="s">
        <v>280</v>
      </c>
      <c r="C83" s="11" t="s">
        <v>381</v>
      </c>
      <c r="D83" s="8">
        <v>28767296</v>
      </c>
      <c r="E83" s="8">
        <v>15707438</v>
      </c>
      <c r="F83" s="4">
        <f t="shared" si="8"/>
        <v>0.5460171856263446</v>
      </c>
      <c r="G83" s="8">
        <v>10460341</v>
      </c>
      <c r="H83" s="4">
        <f t="shared" si="9"/>
        <v>0.36361919451866453</v>
      </c>
      <c r="I83" s="8">
        <v>2580885</v>
      </c>
      <c r="J83" s="4">
        <f t="shared" si="10"/>
        <v>0.08971593993401396</v>
      </c>
      <c r="K83" s="8">
        <v>18632</v>
      </c>
      <c r="L83" s="4">
        <f t="shared" si="11"/>
        <v>0.0006476799209769316</v>
      </c>
      <c r="R83" s="14"/>
    </row>
    <row r="84" spans="1:18" ht="9.75">
      <c r="A84" s="3" t="s">
        <v>70</v>
      </c>
      <c r="B84" s="3" t="s">
        <v>281</v>
      </c>
      <c r="C84" s="11" t="s">
        <v>380</v>
      </c>
      <c r="D84" s="8">
        <v>19733742</v>
      </c>
      <c r="E84" s="8">
        <v>7194626</v>
      </c>
      <c r="F84" s="4">
        <f t="shared" si="8"/>
        <v>0.36458498342585</v>
      </c>
      <c r="G84" s="8">
        <v>11077511</v>
      </c>
      <c r="H84" s="4">
        <f t="shared" si="9"/>
        <v>0.5613487295009735</v>
      </c>
      <c r="I84" s="8">
        <v>1461605</v>
      </c>
      <c r="J84" s="4">
        <f t="shared" si="10"/>
        <v>0.07406628707317649</v>
      </c>
      <c r="K84" s="8">
        <v>0</v>
      </c>
      <c r="L84" s="4">
        <f t="shared" si="11"/>
        <v>0</v>
      </c>
      <c r="R84" s="14"/>
    </row>
    <row r="85" spans="1:18" ht="9.75">
      <c r="A85" s="3" t="s">
        <v>71</v>
      </c>
      <c r="B85" s="3" t="s">
        <v>282</v>
      </c>
      <c r="C85" s="11" t="s">
        <v>382</v>
      </c>
      <c r="D85" s="8">
        <v>26831223</v>
      </c>
      <c r="E85" s="8">
        <v>3488258</v>
      </c>
      <c r="F85" s="4">
        <f t="shared" si="8"/>
        <v>0.1300074171050645</v>
      </c>
      <c r="G85" s="8">
        <v>21580902</v>
      </c>
      <c r="H85" s="4">
        <f t="shared" si="9"/>
        <v>0.8043204739493239</v>
      </c>
      <c r="I85" s="8">
        <v>1762063</v>
      </c>
      <c r="J85" s="4">
        <f t="shared" si="10"/>
        <v>0.06567210894561161</v>
      </c>
      <c r="K85" s="8">
        <v>0</v>
      </c>
      <c r="L85" s="4">
        <f t="shared" si="11"/>
        <v>0</v>
      </c>
      <c r="R85" s="14"/>
    </row>
    <row r="86" spans="1:18" ht="9.75">
      <c r="A86" s="3" t="s">
        <v>72</v>
      </c>
      <c r="B86" s="3" t="s">
        <v>283</v>
      </c>
      <c r="C86" s="11" t="s">
        <v>375</v>
      </c>
      <c r="D86" s="8">
        <v>11155041</v>
      </c>
      <c r="E86" s="8">
        <v>2262431</v>
      </c>
      <c r="F86" s="4">
        <f t="shared" si="8"/>
        <v>0.2028169147921554</v>
      </c>
      <c r="G86" s="8">
        <v>8265259</v>
      </c>
      <c r="H86" s="4">
        <f t="shared" si="9"/>
        <v>0.740943847718713</v>
      </c>
      <c r="I86" s="8">
        <v>627351</v>
      </c>
      <c r="J86" s="4">
        <f t="shared" si="10"/>
        <v>0.056239237489131594</v>
      </c>
      <c r="K86" s="8">
        <v>0</v>
      </c>
      <c r="L86" s="4">
        <f t="shared" si="11"/>
        <v>0</v>
      </c>
      <c r="R86" s="14"/>
    </row>
    <row r="87" spans="1:18" ht="9.75">
      <c r="A87" s="3" t="s">
        <v>73</v>
      </c>
      <c r="B87" s="3" t="s">
        <v>284</v>
      </c>
      <c r="C87" s="11" t="s">
        <v>378</v>
      </c>
      <c r="D87" s="8">
        <v>7913659</v>
      </c>
      <c r="E87" s="8">
        <v>2740933</v>
      </c>
      <c r="F87" s="4">
        <f t="shared" si="8"/>
        <v>0.3463547014092975</v>
      </c>
      <c r="G87" s="8">
        <v>4435934</v>
      </c>
      <c r="H87" s="4">
        <f t="shared" si="9"/>
        <v>0.5605414638159163</v>
      </c>
      <c r="I87" s="8">
        <v>736792</v>
      </c>
      <c r="J87" s="4">
        <f t="shared" si="10"/>
        <v>0.09310383477478623</v>
      </c>
      <c r="K87" s="8">
        <v>0</v>
      </c>
      <c r="L87" s="4">
        <f t="shared" si="11"/>
        <v>0</v>
      </c>
      <c r="R87" s="14"/>
    </row>
    <row r="88" spans="1:18" ht="9.75">
      <c r="A88" s="3" t="s">
        <v>74</v>
      </c>
      <c r="B88" s="3" t="s">
        <v>285</v>
      </c>
      <c r="C88" s="11" t="s">
        <v>380</v>
      </c>
      <c r="D88" s="8">
        <v>12527253</v>
      </c>
      <c r="E88" s="8">
        <v>5986385</v>
      </c>
      <c r="F88" s="4">
        <f t="shared" si="8"/>
        <v>0.47786893104178546</v>
      </c>
      <c r="G88" s="8">
        <v>5487401</v>
      </c>
      <c r="H88" s="4">
        <f t="shared" si="9"/>
        <v>0.4380370540931839</v>
      </c>
      <c r="I88" s="8">
        <v>1053467</v>
      </c>
      <c r="J88" s="4">
        <f t="shared" si="10"/>
        <v>0.08409401486503067</v>
      </c>
      <c r="K88" s="8">
        <v>0</v>
      </c>
      <c r="L88" s="4">
        <f t="shared" si="11"/>
        <v>0</v>
      </c>
      <c r="R88" s="14"/>
    </row>
    <row r="89" spans="1:18" ht="9.75">
      <c r="A89" s="3" t="s">
        <v>75</v>
      </c>
      <c r="B89" s="3" t="s">
        <v>286</v>
      </c>
      <c r="C89" s="11" t="s">
        <v>379</v>
      </c>
      <c r="D89" s="8">
        <v>41118005</v>
      </c>
      <c r="E89" s="8">
        <v>27057134</v>
      </c>
      <c r="F89" s="4">
        <f t="shared" si="8"/>
        <v>0.6580361571530525</v>
      </c>
      <c r="G89" s="8">
        <v>11723018</v>
      </c>
      <c r="H89" s="4">
        <f t="shared" si="9"/>
        <v>0.28510668258345706</v>
      </c>
      <c r="I89" s="8">
        <v>2337853</v>
      </c>
      <c r="J89" s="4">
        <f t="shared" si="10"/>
        <v>0.05685716026349041</v>
      </c>
      <c r="K89" s="8">
        <v>0</v>
      </c>
      <c r="L89" s="4">
        <f t="shared" si="11"/>
        <v>0</v>
      </c>
      <c r="R89" s="14"/>
    </row>
    <row r="90" spans="1:18" ht="9.75">
      <c r="A90" s="3" t="s">
        <v>76</v>
      </c>
      <c r="B90" s="3" t="s">
        <v>287</v>
      </c>
      <c r="C90" s="11" t="s">
        <v>374</v>
      </c>
      <c r="D90" s="8">
        <v>18151268</v>
      </c>
      <c r="E90" s="8">
        <v>974397</v>
      </c>
      <c r="F90" s="4">
        <f t="shared" si="8"/>
        <v>0.053682034775752306</v>
      </c>
      <c r="G90" s="8">
        <v>16437439</v>
      </c>
      <c r="H90" s="4">
        <f t="shared" si="9"/>
        <v>0.9055807561212803</v>
      </c>
      <c r="I90" s="8">
        <v>739432</v>
      </c>
      <c r="J90" s="4">
        <f t="shared" si="10"/>
        <v>0.04073720910296735</v>
      </c>
      <c r="K90" s="8">
        <v>0</v>
      </c>
      <c r="L90" s="4">
        <f t="shared" si="11"/>
        <v>0</v>
      </c>
      <c r="R90" s="14"/>
    </row>
    <row r="91" spans="1:18" ht="9.75">
      <c r="A91" s="3" t="s">
        <v>77</v>
      </c>
      <c r="B91" s="3" t="s">
        <v>288</v>
      </c>
      <c r="C91" s="11" t="s">
        <v>375</v>
      </c>
      <c r="D91" s="8">
        <v>7592909</v>
      </c>
      <c r="E91" s="8">
        <v>1038367</v>
      </c>
      <c r="F91" s="4">
        <f t="shared" si="8"/>
        <v>0.13675483269982558</v>
      </c>
      <c r="G91" s="8">
        <v>6174117</v>
      </c>
      <c r="H91" s="4">
        <f t="shared" si="9"/>
        <v>0.8131424991396579</v>
      </c>
      <c r="I91" s="8">
        <v>380425</v>
      </c>
      <c r="J91" s="4">
        <f t="shared" si="10"/>
        <v>0.05010266816051661</v>
      </c>
      <c r="K91" s="8">
        <v>0</v>
      </c>
      <c r="L91" s="4">
        <f t="shared" si="11"/>
        <v>0</v>
      </c>
      <c r="R91" s="14"/>
    </row>
    <row r="92" spans="1:18" ht="9.75">
      <c r="A92" s="3" t="s">
        <v>78</v>
      </c>
      <c r="B92" s="3" t="s">
        <v>289</v>
      </c>
      <c r="C92" s="11" t="s">
        <v>376</v>
      </c>
      <c r="D92" s="8">
        <v>2190613</v>
      </c>
      <c r="E92" s="8">
        <v>543208</v>
      </c>
      <c r="F92" s="4">
        <f t="shared" si="8"/>
        <v>0.24797077347756086</v>
      </c>
      <c r="G92" s="8">
        <v>1536058</v>
      </c>
      <c r="H92" s="4">
        <f t="shared" si="9"/>
        <v>0.7012000750474867</v>
      </c>
      <c r="I92" s="8">
        <v>111347</v>
      </c>
      <c r="J92" s="4">
        <f t="shared" si="10"/>
        <v>0.05082915147495244</v>
      </c>
      <c r="K92" s="8">
        <v>0</v>
      </c>
      <c r="L92" s="4">
        <f t="shared" si="11"/>
        <v>0</v>
      </c>
      <c r="R92" s="14"/>
    </row>
    <row r="93" spans="1:18" ht="9.75">
      <c r="A93" s="3" t="s">
        <v>79</v>
      </c>
      <c r="B93" s="3" t="s">
        <v>290</v>
      </c>
      <c r="C93" s="11" t="s">
        <v>379</v>
      </c>
      <c r="D93" s="8">
        <v>61837697</v>
      </c>
      <c r="E93" s="8">
        <v>32188353</v>
      </c>
      <c r="F93" s="4">
        <f t="shared" si="8"/>
        <v>0.5205296212761611</v>
      </c>
      <c r="G93" s="8">
        <v>23804349</v>
      </c>
      <c r="H93" s="4">
        <f t="shared" si="9"/>
        <v>0.38494882822043003</v>
      </c>
      <c r="I93" s="8">
        <v>5844995</v>
      </c>
      <c r="J93" s="4">
        <f t="shared" si="10"/>
        <v>0.09452155050340895</v>
      </c>
      <c r="K93" s="8">
        <v>0</v>
      </c>
      <c r="L93" s="4">
        <f t="shared" si="11"/>
        <v>0</v>
      </c>
      <c r="R93" s="14"/>
    </row>
    <row r="94" spans="1:18" ht="9.75">
      <c r="A94" s="3" t="s">
        <v>80</v>
      </c>
      <c r="B94" s="3" t="s">
        <v>291</v>
      </c>
      <c r="C94" s="11" t="s">
        <v>382</v>
      </c>
      <c r="D94" s="8">
        <v>11849353</v>
      </c>
      <c r="E94" s="8">
        <v>3061448</v>
      </c>
      <c r="F94" s="4">
        <f t="shared" si="8"/>
        <v>0.25836414865858076</v>
      </c>
      <c r="G94" s="8">
        <v>8090242</v>
      </c>
      <c r="H94" s="4">
        <f t="shared" si="9"/>
        <v>0.6827581218991451</v>
      </c>
      <c r="I94" s="8">
        <v>697663</v>
      </c>
      <c r="J94" s="4">
        <f t="shared" si="10"/>
        <v>0.05887772944227419</v>
      </c>
      <c r="K94" s="8">
        <v>0</v>
      </c>
      <c r="L94" s="4">
        <f t="shared" si="11"/>
        <v>0</v>
      </c>
      <c r="R94" s="14"/>
    </row>
    <row r="95" spans="1:18" ht="9.75">
      <c r="A95" s="3" t="s">
        <v>81</v>
      </c>
      <c r="B95" s="3" t="s">
        <v>292</v>
      </c>
      <c r="C95" s="11" t="s">
        <v>379</v>
      </c>
      <c r="D95" s="8">
        <v>14074934</v>
      </c>
      <c r="E95" s="8">
        <v>7206284</v>
      </c>
      <c r="F95" s="4">
        <f t="shared" si="8"/>
        <v>0.5119941592621322</v>
      </c>
      <c r="G95" s="8">
        <v>5522747</v>
      </c>
      <c r="H95" s="4">
        <f t="shared" si="9"/>
        <v>0.3923817333708279</v>
      </c>
      <c r="I95" s="8">
        <v>1345903</v>
      </c>
      <c r="J95" s="4">
        <f t="shared" si="10"/>
        <v>0.09562410736703987</v>
      </c>
      <c r="K95" s="8">
        <v>0</v>
      </c>
      <c r="L95" s="4">
        <f t="shared" si="11"/>
        <v>0</v>
      </c>
      <c r="R95" s="14"/>
    </row>
    <row r="96" spans="1:18" ht="9.75">
      <c r="A96" s="3" t="s">
        <v>82</v>
      </c>
      <c r="B96" s="3" t="s">
        <v>293</v>
      </c>
      <c r="C96" s="11" t="s">
        <v>382</v>
      </c>
      <c r="D96" s="8">
        <v>14384975</v>
      </c>
      <c r="E96" s="8">
        <v>3744808</v>
      </c>
      <c r="F96" s="4">
        <f t="shared" si="8"/>
        <v>0.26032773779585994</v>
      </c>
      <c r="G96" s="8">
        <v>9539612</v>
      </c>
      <c r="H96" s="4">
        <f t="shared" si="9"/>
        <v>0.6631650037626065</v>
      </c>
      <c r="I96" s="8">
        <v>1100555</v>
      </c>
      <c r="J96" s="4">
        <f t="shared" si="10"/>
        <v>0.07650725844153361</v>
      </c>
      <c r="K96" s="8">
        <v>0</v>
      </c>
      <c r="L96" s="4">
        <f t="shared" si="11"/>
        <v>0</v>
      </c>
      <c r="R96" s="14"/>
    </row>
    <row r="97" spans="1:18" ht="9.75">
      <c r="A97" s="3" t="s">
        <v>83</v>
      </c>
      <c r="B97" s="3" t="s">
        <v>294</v>
      </c>
      <c r="C97" s="11" t="s">
        <v>375</v>
      </c>
      <c r="D97" s="8">
        <v>15385341</v>
      </c>
      <c r="E97" s="8">
        <v>2218019</v>
      </c>
      <c r="F97" s="4">
        <f t="shared" si="8"/>
        <v>0.1441644354844004</v>
      </c>
      <c r="G97" s="8">
        <v>12208818</v>
      </c>
      <c r="H97" s="4">
        <f t="shared" si="9"/>
        <v>0.7935357428866867</v>
      </c>
      <c r="I97" s="8">
        <v>860648</v>
      </c>
      <c r="J97" s="4">
        <f t="shared" si="10"/>
        <v>0.05593948161434966</v>
      </c>
      <c r="K97" s="8">
        <v>97856</v>
      </c>
      <c r="L97" s="4">
        <f t="shared" si="11"/>
        <v>0.006360340014563213</v>
      </c>
      <c r="R97" s="14"/>
    </row>
    <row r="98" spans="1:18" ht="9.75">
      <c r="A98" s="3" t="s">
        <v>84</v>
      </c>
      <c r="B98" s="3" t="s">
        <v>295</v>
      </c>
      <c r="C98" s="11" t="s">
        <v>377</v>
      </c>
      <c r="D98" s="8">
        <v>420273</v>
      </c>
      <c r="E98" s="8">
        <v>59103</v>
      </c>
      <c r="F98" s="4">
        <f t="shared" si="8"/>
        <v>0.14063001905904018</v>
      </c>
      <c r="G98" s="8">
        <v>333221</v>
      </c>
      <c r="H98" s="4">
        <f t="shared" si="9"/>
        <v>0.7928679691533836</v>
      </c>
      <c r="I98" s="8">
        <v>27949</v>
      </c>
      <c r="J98" s="4">
        <f t="shared" si="10"/>
        <v>0.06650201178757617</v>
      </c>
      <c r="K98" s="8">
        <v>0</v>
      </c>
      <c r="L98" s="4">
        <f t="shared" si="11"/>
        <v>0</v>
      </c>
      <c r="R98" s="14"/>
    </row>
    <row r="99" spans="1:18" ht="9.75">
      <c r="A99" s="3" t="s">
        <v>85</v>
      </c>
      <c r="B99" s="3" t="s">
        <v>296</v>
      </c>
      <c r="C99" s="11" t="s">
        <v>377</v>
      </c>
      <c r="D99" s="8">
        <v>5890848</v>
      </c>
      <c r="E99" s="8">
        <v>1675365</v>
      </c>
      <c r="F99" s="4">
        <f t="shared" si="8"/>
        <v>0.28440132897674497</v>
      </c>
      <c r="G99" s="8">
        <v>3767743</v>
      </c>
      <c r="H99" s="4">
        <f t="shared" si="9"/>
        <v>0.6395926358989402</v>
      </c>
      <c r="I99" s="8">
        <v>447740</v>
      </c>
      <c r="J99" s="4">
        <f t="shared" si="10"/>
        <v>0.07600603512431486</v>
      </c>
      <c r="K99" s="8">
        <v>0</v>
      </c>
      <c r="L99" s="4">
        <f t="shared" si="11"/>
        <v>0</v>
      </c>
      <c r="R99" s="14"/>
    </row>
    <row r="100" spans="1:18" ht="9.75">
      <c r="A100" s="3" t="s">
        <v>86</v>
      </c>
      <c r="B100" s="3" t="s">
        <v>297</v>
      </c>
      <c r="C100" s="11" t="s">
        <v>378</v>
      </c>
      <c r="D100" s="8">
        <v>1142984</v>
      </c>
      <c r="E100" s="8">
        <v>297497</v>
      </c>
      <c r="F100" s="4">
        <f t="shared" si="8"/>
        <v>0.260280983810797</v>
      </c>
      <c r="G100" s="8">
        <v>724800</v>
      </c>
      <c r="H100" s="4">
        <f t="shared" si="9"/>
        <v>0.634129611613111</v>
      </c>
      <c r="I100" s="8">
        <v>120687</v>
      </c>
      <c r="J100" s="4">
        <f t="shared" si="10"/>
        <v>0.10558940457609205</v>
      </c>
      <c r="K100" s="8">
        <v>0</v>
      </c>
      <c r="L100" s="4">
        <f t="shared" si="11"/>
        <v>0</v>
      </c>
      <c r="R100" s="14"/>
    </row>
    <row r="101" spans="1:18" ht="9.75">
      <c r="A101" s="3" t="s">
        <v>87</v>
      </c>
      <c r="B101" s="3" t="s">
        <v>298</v>
      </c>
      <c r="C101" s="11" t="s">
        <v>382</v>
      </c>
      <c r="D101" s="8">
        <v>10310439</v>
      </c>
      <c r="E101" s="8">
        <v>2080018</v>
      </c>
      <c r="F101" s="4">
        <f t="shared" si="8"/>
        <v>0.2017390336143786</v>
      </c>
      <c r="G101" s="8">
        <v>7692872</v>
      </c>
      <c r="H101" s="4">
        <f t="shared" si="9"/>
        <v>0.7461245830560658</v>
      </c>
      <c r="I101" s="8">
        <v>537549</v>
      </c>
      <c r="J101" s="4">
        <f t="shared" si="10"/>
        <v>0.052136383329555606</v>
      </c>
      <c r="K101" s="8">
        <v>0</v>
      </c>
      <c r="L101" s="4">
        <f t="shared" si="11"/>
        <v>0</v>
      </c>
      <c r="R101" s="14"/>
    </row>
    <row r="102" spans="1:18" ht="9.75">
      <c r="A102" s="3" t="s">
        <v>88</v>
      </c>
      <c r="B102" s="3" t="s">
        <v>299</v>
      </c>
      <c r="C102" s="11" t="s">
        <v>377</v>
      </c>
      <c r="D102" s="8">
        <v>2110915</v>
      </c>
      <c r="E102" s="8">
        <v>458694</v>
      </c>
      <c r="F102" s="4">
        <f t="shared" si="8"/>
        <v>0.21729629094492198</v>
      </c>
      <c r="G102" s="8">
        <v>1516436</v>
      </c>
      <c r="H102" s="4">
        <f t="shared" si="9"/>
        <v>0.7183785230575367</v>
      </c>
      <c r="I102" s="8">
        <v>135785</v>
      </c>
      <c r="J102" s="4">
        <f t="shared" si="10"/>
        <v>0.06432518599754135</v>
      </c>
      <c r="K102" s="8">
        <v>0</v>
      </c>
      <c r="L102" s="4">
        <f t="shared" si="11"/>
        <v>0</v>
      </c>
      <c r="R102" s="14"/>
    </row>
    <row r="103" spans="1:18" ht="9.75">
      <c r="A103" s="3" t="s">
        <v>89</v>
      </c>
      <c r="B103" s="3" t="s">
        <v>300</v>
      </c>
      <c r="C103" s="11" t="s">
        <v>381</v>
      </c>
      <c r="D103" s="8">
        <v>41119214</v>
      </c>
      <c r="E103" s="8">
        <v>4818158</v>
      </c>
      <c r="F103" s="4">
        <f t="shared" si="8"/>
        <v>0.11717534289444347</v>
      </c>
      <c r="G103" s="8">
        <v>32084379</v>
      </c>
      <c r="H103" s="4">
        <f t="shared" si="9"/>
        <v>0.780277050042834</v>
      </c>
      <c r="I103" s="8">
        <v>4216677</v>
      </c>
      <c r="J103" s="4">
        <f t="shared" si="10"/>
        <v>0.10254760706272255</v>
      </c>
      <c r="K103" s="8">
        <v>0</v>
      </c>
      <c r="L103" s="4">
        <f t="shared" si="11"/>
        <v>0</v>
      </c>
      <c r="R103" s="14"/>
    </row>
    <row r="104" spans="1:18" ht="9.75">
      <c r="A104" s="3" t="s">
        <v>90</v>
      </c>
      <c r="B104" s="3" t="s">
        <v>301</v>
      </c>
      <c r="C104" s="11" t="s">
        <v>381</v>
      </c>
      <c r="D104" s="8">
        <v>25596835</v>
      </c>
      <c r="E104" s="8">
        <v>12342249</v>
      </c>
      <c r="F104" s="4">
        <f t="shared" si="8"/>
        <v>0.4821787146731227</v>
      </c>
      <c r="G104" s="8">
        <v>11777049</v>
      </c>
      <c r="H104" s="4">
        <f t="shared" si="9"/>
        <v>0.46009785975492673</v>
      </c>
      <c r="I104" s="8">
        <v>1477537</v>
      </c>
      <c r="J104" s="4">
        <f t="shared" si="10"/>
        <v>0.05772342557195059</v>
      </c>
      <c r="K104" s="8">
        <v>0</v>
      </c>
      <c r="L104" s="4">
        <f t="shared" si="11"/>
        <v>0</v>
      </c>
      <c r="R104" s="14"/>
    </row>
    <row r="105" spans="1:18" ht="9.75">
      <c r="A105" s="3" t="s">
        <v>91</v>
      </c>
      <c r="B105" s="3" t="s">
        <v>302</v>
      </c>
      <c r="C105" s="11" t="s">
        <v>382</v>
      </c>
      <c r="D105" s="8">
        <v>5601136</v>
      </c>
      <c r="E105" s="8">
        <v>728286</v>
      </c>
      <c r="F105" s="4">
        <f t="shared" si="8"/>
        <v>0.1300246949904448</v>
      </c>
      <c r="G105" s="8">
        <v>4587821</v>
      </c>
      <c r="H105" s="4">
        <f t="shared" si="9"/>
        <v>0.8190875922312902</v>
      </c>
      <c r="I105" s="8">
        <v>285029</v>
      </c>
      <c r="J105" s="4">
        <f t="shared" si="10"/>
        <v>0.05088771277826498</v>
      </c>
      <c r="K105" s="8">
        <v>0</v>
      </c>
      <c r="L105" s="4">
        <f t="shared" si="11"/>
        <v>0</v>
      </c>
      <c r="R105" s="14"/>
    </row>
    <row r="106" spans="1:18" ht="9.75">
      <c r="A106" s="3" t="s">
        <v>92</v>
      </c>
      <c r="B106" s="3" t="s">
        <v>303</v>
      </c>
      <c r="C106" s="11" t="s">
        <v>375</v>
      </c>
      <c r="D106" s="8">
        <v>4415376</v>
      </c>
      <c r="E106" s="8">
        <v>368088</v>
      </c>
      <c r="F106" s="4">
        <f t="shared" si="8"/>
        <v>0.08336504071227456</v>
      </c>
      <c r="G106" s="8">
        <v>3768842</v>
      </c>
      <c r="H106" s="4">
        <f t="shared" si="9"/>
        <v>0.8535721533115187</v>
      </c>
      <c r="I106" s="8">
        <v>278446</v>
      </c>
      <c r="J106" s="4">
        <f t="shared" si="10"/>
        <v>0.06306280597620678</v>
      </c>
      <c r="K106" s="8">
        <v>0</v>
      </c>
      <c r="L106" s="4">
        <f t="shared" si="11"/>
        <v>0</v>
      </c>
      <c r="R106" s="14"/>
    </row>
    <row r="107" spans="1:18" ht="9.75">
      <c r="A107" s="3" t="s">
        <v>93</v>
      </c>
      <c r="B107" s="3" t="s">
        <v>304</v>
      </c>
      <c r="C107" s="11" t="s">
        <v>376</v>
      </c>
      <c r="D107" s="8">
        <v>7240177</v>
      </c>
      <c r="E107" s="8">
        <v>1697948</v>
      </c>
      <c r="F107" s="4">
        <f t="shared" si="8"/>
        <v>0.2345174710507768</v>
      </c>
      <c r="G107" s="8">
        <v>5209642</v>
      </c>
      <c r="H107" s="4">
        <f t="shared" si="9"/>
        <v>0.7195462210385188</v>
      </c>
      <c r="I107" s="8">
        <v>332587</v>
      </c>
      <c r="J107" s="4">
        <f t="shared" si="10"/>
        <v>0.045936307910704396</v>
      </c>
      <c r="K107" s="8">
        <v>0</v>
      </c>
      <c r="L107" s="4">
        <f t="shared" si="11"/>
        <v>0</v>
      </c>
      <c r="R107" s="14"/>
    </row>
    <row r="108" spans="1:18" ht="9.75">
      <c r="A108" s="3" t="s">
        <v>94</v>
      </c>
      <c r="B108" s="3" t="s">
        <v>305</v>
      </c>
      <c r="C108" s="11" t="s">
        <v>380</v>
      </c>
      <c r="D108" s="8">
        <v>7910830</v>
      </c>
      <c r="E108" s="8">
        <v>3890800</v>
      </c>
      <c r="F108" s="4">
        <f t="shared" si="8"/>
        <v>0.49183208335914186</v>
      </c>
      <c r="G108" s="8">
        <v>3478091</v>
      </c>
      <c r="H108" s="4">
        <f t="shared" si="9"/>
        <v>0.4396619570892056</v>
      </c>
      <c r="I108" s="8">
        <v>541939</v>
      </c>
      <c r="J108" s="4">
        <f t="shared" si="10"/>
        <v>0.0685059595516526</v>
      </c>
      <c r="K108" s="8">
        <v>0</v>
      </c>
      <c r="L108" s="4">
        <f t="shared" si="11"/>
        <v>0</v>
      </c>
      <c r="R108" s="14"/>
    </row>
    <row r="109" spans="1:18" ht="9.75">
      <c r="A109" s="3" t="s">
        <v>95</v>
      </c>
      <c r="B109" s="3" t="s">
        <v>306</v>
      </c>
      <c r="C109" s="11" t="s">
        <v>378</v>
      </c>
      <c r="D109" s="8">
        <v>7850840</v>
      </c>
      <c r="E109" s="8">
        <v>2544379</v>
      </c>
      <c r="F109" s="4">
        <f t="shared" si="8"/>
        <v>0.3240900336779249</v>
      </c>
      <c r="G109" s="8">
        <v>4751724</v>
      </c>
      <c r="H109" s="4">
        <f t="shared" si="9"/>
        <v>0.6052503935884568</v>
      </c>
      <c r="I109" s="8">
        <v>554737</v>
      </c>
      <c r="J109" s="4">
        <f t="shared" si="10"/>
        <v>0.07065957273361831</v>
      </c>
      <c r="K109" s="8">
        <v>0</v>
      </c>
      <c r="L109" s="4">
        <f t="shared" si="11"/>
        <v>0</v>
      </c>
      <c r="R109" s="14"/>
    </row>
    <row r="110" spans="1:18" ht="9.75">
      <c r="A110" s="3" t="s">
        <v>96</v>
      </c>
      <c r="B110" s="3" t="s">
        <v>307</v>
      </c>
      <c r="C110" s="11" t="s">
        <v>378</v>
      </c>
      <c r="D110" s="8">
        <v>5933770</v>
      </c>
      <c r="E110" s="8">
        <v>2548051</v>
      </c>
      <c r="F110" s="4">
        <f aca="true" t="shared" si="12" ref="F110:F141">E110/D110</f>
        <v>0.4294151947244332</v>
      </c>
      <c r="G110" s="8">
        <v>3025806</v>
      </c>
      <c r="H110" s="4">
        <f aca="true" t="shared" si="13" ref="H110:H141">G110/D110</f>
        <v>0.5099297748311782</v>
      </c>
      <c r="I110" s="8">
        <v>359913</v>
      </c>
      <c r="J110" s="4">
        <f aca="true" t="shared" si="14" ref="J110:J141">I110/D110</f>
        <v>0.06065503044438864</v>
      </c>
      <c r="K110" s="8">
        <v>0</v>
      </c>
      <c r="L110" s="4">
        <f aca="true" t="shared" si="15" ref="L110:L141">K110/D110</f>
        <v>0</v>
      </c>
      <c r="R110" s="14"/>
    </row>
    <row r="111" spans="1:18" ht="9.75">
      <c r="A111" s="3" t="s">
        <v>97</v>
      </c>
      <c r="B111" s="3" t="s">
        <v>308</v>
      </c>
      <c r="C111" s="11" t="s">
        <v>376</v>
      </c>
      <c r="D111" s="8">
        <v>2946517</v>
      </c>
      <c r="E111" s="8">
        <v>1412198</v>
      </c>
      <c r="F111" s="4">
        <f t="shared" si="12"/>
        <v>0.47927705830307443</v>
      </c>
      <c r="G111" s="8">
        <v>1358148</v>
      </c>
      <c r="H111" s="4">
        <f t="shared" si="13"/>
        <v>0.46093336641193655</v>
      </c>
      <c r="I111" s="8">
        <v>176171</v>
      </c>
      <c r="J111" s="4">
        <f t="shared" si="14"/>
        <v>0.05978957528498902</v>
      </c>
      <c r="K111" s="8">
        <v>0</v>
      </c>
      <c r="L111" s="4">
        <f t="shared" si="15"/>
        <v>0</v>
      </c>
      <c r="R111" s="14"/>
    </row>
    <row r="112" spans="1:18" ht="9.75">
      <c r="A112" s="3" t="s">
        <v>98</v>
      </c>
      <c r="B112" s="3" t="s">
        <v>309</v>
      </c>
      <c r="C112" s="11" t="s">
        <v>377</v>
      </c>
      <c r="D112" s="8">
        <v>4146908</v>
      </c>
      <c r="E112" s="8">
        <v>1049308</v>
      </c>
      <c r="F112" s="4">
        <f t="shared" si="12"/>
        <v>0.25303382664867413</v>
      </c>
      <c r="G112" s="8">
        <v>2785202</v>
      </c>
      <c r="H112" s="4">
        <f t="shared" si="13"/>
        <v>0.6716334194054944</v>
      </c>
      <c r="I112" s="8">
        <v>312398</v>
      </c>
      <c r="J112" s="4">
        <f t="shared" si="14"/>
        <v>0.07533275394583144</v>
      </c>
      <c r="K112" s="8">
        <v>0</v>
      </c>
      <c r="L112" s="4">
        <f t="shared" si="15"/>
        <v>0</v>
      </c>
      <c r="R112" s="14"/>
    </row>
    <row r="113" spans="1:18" ht="9.75">
      <c r="A113" s="3" t="s">
        <v>99</v>
      </c>
      <c r="B113" s="3" t="s">
        <v>310</v>
      </c>
      <c r="C113" s="11" t="s">
        <v>377</v>
      </c>
      <c r="D113" s="8">
        <v>2743742</v>
      </c>
      <c r="E113" s="8">
        <v>1137925</v>
      </c>
      <c r="F113" s="4">
        <f t="shared" si="12"/>
        <v>0.41473469444284483</v>
      </c>
      <c r="G113" s="8">
        <v>1456598</v>
      </c>
      <c r="H113" s="4">
        <f t="shared" si="13"/>
        <v>0.5308800900376202</v>
      </c>
      <c r="I113" s="8">
        <v>149219</v>
      </c>
      <c r="J113" s="4">
        <f t="shared" si="14"/>
        <v>0.054385215519535</v>
      </c>
      <c r="K113" s="8">
        <v>0</v>
      </c>
      <c r="L113" s="4">
        <f t="shared" si="15"/>
        <v>0</v>
      </c>
      <c r="R113" s="14"/>
    </row>
    <row r="114" spans="1:18" ht="9.75">
      <c r="A114" s="3" t="s">
        <v>100</v>
      </c>
      <c r="B114" s="3" t="s">
        <v>311</v>
      </c>
      <c r="C114" s="11" t="s">
        <v>380</v>
      </c>
      <c r="D114" s="8">
        <v>4955364</v>
      </c>
      <c r="E114" s="8">
        <v>2368587</v>
      </c>
      <c r="F114" s="4">
        <f t="shared" si="12"/>
        <v>0.47798446289717567</v>
      </c>
      <c r="G114" s="8">
        <v>2250891</v>
      </c>
      <c r="H114" s="4">
        <f t="shared" si="13"/>
        <v>0.4542332308988805</v>
      </c>
      <c r="I114" s="8">
        <v>335886</v>
      </c>
      <c r="J114" s="4">
        <f t="shared" si="14"/>
        <v>0.06778230620394385</v>
      </c>
      <c r="K114" s="8">
        <v>0</v>
      </c>
      <c r="L114" s="4">
        <f t="shared" si="15"/>
        <v>0</v>
      </c>
      <c r="R114" s="14"/>
    </row>
    <row r="115" spans="1:18" ht="9.75">
      <c r="A115" s="3" t="s">
        <v>101</v>
      </c>
      <c r="B115" s="3" t="s">
        <v>312</v>
      </c>
      <c r="C115" s="11" t="s">
        <v>374</v>
      </c>
      <c r="D115" s="8">
        <v>4888555</v>
      </c>
      <c r="E115" s="8">
        <v>633035</v>
      </c>
      <c r="F115" s="4">
        <f t="shared" si="12"/>
        <v>0.12949327562030089</v>
      </c>
      <c r="G115" s="8">
        <v>4036713</v>
      </c>
      <c r="H115" s="4">
        <f t="shared" si="13"/>
        <v>0.8257476902683922</v>
      </c>
      <c r="I115" s="8">
        <v>218807</v>
      </c>
      <c r="J115" s="4">
        <f t="shared" si="14"/>
        <v>0.04475903411130692</v>
      </c>
      <c r="K115" s="8">
        <v>0</v>
      </c>
      <c r="L115" s="4">
        <f t="shared" si="15"/>
        <v>0</v>
      </c>
      <c r="R115" s="14"/>
    </row>
    <row r="116" spans="1:18" ht="9.75">
      <c r="A116" s="3" t="s">
        <v>102</v>
      </c>
      <c r="B116" s="3" t="s">
        <v>313</v>
      </c>
      <c r="C116" s="11" t="s">
        <v>374</v>
      </c>
      <c r="D116" s="8">
        <v>18030077</v>
      </c>
      <c r="E116" s="8">
        <v>2433124</v>
      </c>
      <c r="F116" s="4">
        <f t="shared" si="12"/>
        <v>0.13494806483632876</v>
      </c>
      <c r="G116" s="8">
        <v>14554440</v>
      </c>
      <c r="H116" s="4">
        <f t="shared" si="13"/>
        <v>0.8072311615751835</v>
      </c>
      <c r="I116" s="8">
        <v>1042513</v>
      </c>
      <c r="J116" s="4">
        <f t="shared" si="14"/>
        <v>0.05782077358848772</v>
      </c>
      <c r="K116" s="8">
        <v>0</v>
      </c>
      <c r="L116" s="4">
        <f t="shared" si="15"/>
        <v>0</v>
      </c>
      <c r="R116" s="14"/>
    </row>
    <row r="117" spans="1:18" ht="9.75">
      <c r="A117" s="3" t="s">
        <v>103</v>
      </c>
      <c r="B117" s="3" t="s">
        <v>314</v>
      </c>
      <c r="C117" s="11" t="s">
        <v>382</v>
      </c>
      <c r="D117" s="8">
        <v>7123852</v>
      </c>
      <c r="E117" s="8">
        <v>877197</v>
      </c>
      <c r="F117" s="4">
        <f t="shared" si="12"/>
        <v>0.12313520831145847</v>
      </c>
      <c r="G117" s="8">
        <v>5778586</v>
      </c>
      <c r="H117" s="4">
        <f t="shared" si="13"/>
        <v>0.8111603104612505</v>
      </c>
      <c r="I117" s="8">
        <v>468069</v>
      </c>
      <c r="J117" s="4">
        <f t="shared" si="14"/>
        <v>0.06570448122729108</v>
      </c>
      <c r="K117" s="8">
        <v>0</v>
      </c>
      <c r="L117" s="4">
        <f t="shared" si="15"/>
        <v>0</v>
      </c>
      <c r="R117" s="14"/>
    </row>
    <row r="118" spans="1:18" ht="9.75">
      <c r="A118" s="3" t="s">
        <v>104</v>
      </c>
      <c r="B118" s="3" t="s">
        <v>315</v>
      </c>
      <c r="C118" s="11" t="s">
        <v>376</v>
      </c>
      <c r="D118" s="8">
        <v>3268085</v>
      </c>
      <c r="E118" s="8">
        <v>1323162</v>
      </c>
      <c r="F118" s="4">
        <f t="shared" si="12"/>
        <v>0.40487380224198577</v>
      </c>
      <c r="G118" s="8">
        <v>1850044</v>
      </c>
      <c r="H118" s="4">
        <f t="shared" si="13"/>
        <v>0.5660942111358793</v>
      </c>
      <c r="I118" s="8">
        <v>94879</v>
      </c>
      <c r="J118" s="4">
        <f t="shared" si="14"/>
        <v>0.02903198662213498</v>
      </c>
      <c r="K118" s="8">
        <v>0</v>
      </c>
      <c r="L118" s="4">
        <f t="shared" si="15"/>
        <v>0</v>
      </c>
      <c r="R118" s="14"/>
    </row>
    <row r="119" spans="1:18" ht="9.75">
      <c r="A119" s="3" t="s">
        <v>105</v>
      </c>
      <c r="B119" s="3" t="s">
        <v>316</v>
      </c>
      <c r="C119" s="11" t="s">
        <v>377</v>
      </c>
      <c r="D119" s="8">
        <v>1037172</v>
      </c>
      <c r="E119" s="8">
        <v>23539</v>
      </c>
      <c r="F119" s="4">
        <f t="shared" si="12"/>
        <v>0.022695367788563518</v>
      </c>
      <c r="G119" s="8">
        <v>899050</v>
      </c>
      <c r="H119" s="4">
        <f t="shared" si="13"/>
        <v>0.8668282599221729</v>
      </c>
      <c r="I119" s="8">
        <v>114583</v>
      </c>
      <c r="J119" s="4">
        <f t="shared" si="14"/>
        <v>0.11047637228926349</v>
      </c>
      <c r="K119" s="8">
        <v>0</v>
      </c>
      <c r="L119" s="4">
        <f t="shared" si="15"/>
        <v>0</v>
      </c>
      <c r="R119" s="14"/>
    </row>
    <row r="120" spans="1:18" ht="9.75">
      <c r="A120" s="3" t="s">
        <v>106</v>
      </c>
      <c r="B120" s="3" t="s">
        <v>317</v>
      </c>
      <c r="C120" s="11" t="s">
        <v>377</v>
      </c>
      <c r="D120" s="8">
        <v>596335</v>
      </c>
      <c r="E120" s="8">
        <v>203709</v>
      </c>
      <c r="F120" s="4">
        <f t="shared" si="12"/>
        <v>0.34160161654103816</v>
      </c>
      <c r="G120" s="8">
        <v>347974</v>
      </c>
      <c r="H120" s="4">
        <f t="shared" si="13"/>
        <v>0.5835210074874022</v>
      </c>
      <c r="I120" s="8">
        <v>44652</v>
      </c>
      <c r="J120" s="4">
        <f t="shared" si="14"/>
        <v>0.0748773759715596</v>
      </c>
      <c r="K120" s="8">
        <v>0</v>
      </c>
      <c r="L120" s="4">
        <f t="shared" si="15"/>
        <v>0</v>
      </c>
      <c r="R120" s="14"/>
    </row>
    <row r="121" spans="1:18" ht="9.75">
      <c r="A121" s="3" t="s">
        <v>107</v>
      </c>
      <c r="B121" s="3" t="s">
        <v>318</v>
      </c>
      <c r="C121" s="11" t="s">
        <v>378</v>
      </c>
      <c r="D121" s="8">
        <v>7282146</v>
      </c>
      <c r="E121" s="8">
        <v>2907856</v>
      </c>
      <c r="F121" s="4">
        <f t="shared" si="12"/>
        <v>0.39931305963928765</v>
      </c>
      <c r="G121" s="8">
        <v>3762736</v>
      </c>
      <c r="H121" s="4">
        <f t="shared" si="13"/>
        <v>0.5167070256487579</v>
      </c>
      <c r="I121" s="8">
        <v>611554</v>
      </c>
      <c r="J121" s="4">
        <f t="shared" si="14"/>
        <v>0.08397991471195441</v>
      </c>
      <c r="K121" s="8">
        <v>0</v>
      </c>
      <c r="L121" s="4">
        <f t="shared" si="15"/>
        <v>0</v>
      </c>
      <c r="R121" s="14"/>
    </row>
    <row r="122" spans="1:18" ht="9.75">
      <c r="A122" s="3" t="s">
        <v>108</v>
      </c>
      <c r="B122" s="3" t="s">
        <v>319</v>
      </c>
      <c r="C122" s="11" t="s">
        <v>377</v>
      </c>
      <c r="D122" s="8">
        <v>665936</v>
      </c>
      <c r="E122" s="8">
        <v>14113</v>
      </c>
      <c r="F122" s="4">
        <f t="shared" si="12"/>
        <v>0.021192727229043033</v>
      </c>
      <c r="G122" s="8">
        <v>579413</v>
      </c>
      <c r="H122" s="4">
        <f t="shared" si="13"/>
        <v>0.870073100117729</v>
      </c>
      <c r="I122" s="8">
        <v>72410</v>
      </c>
      <c r="J122" s="4">
        <f t="shared" si="14"/>
        <v>0.10873417265322793</v>
      </c>
      <c r="K122" s="8">
        <v>0</v>
      </c>
      <c r="L122" s="4">
        <f t="shared" si="15"/>
        <v>0</v>
      </c>
      <c r="R122" s="14"/>
    </row>
    <row r="123" spans="1:18" ht="9.75">
      <c r="A123" s="3" t="s">
        <v>109</v>
      </c>
      <c r="B123" s="3" t="s">
        <v>320</v>
      </c>
      <c r="C123" s="11" t="s">
        <v>382</v>
      </c>
      <c r="D123" s="8">
        <v>13817494</v>
      </c>
      <c r="E123" s="8">
        <v>1931449</v>
      </c>
      <c r="F123" s="4">
        <f t="shared" si="12"/>
        <v>0.13978287235008027</v>
      </c>
      <c r="G123" s="8">
        <v>11286960</v>
      </c>
      <c r="H123" s="4">
        <f t="shared" si="13"/>
        <v>0.8168601339721949</v>
      </c>
      <c r="I123" s="8">
        <v>599085</v>
      </c>
      <c r="J123" s="4">
        <f t="shared" si="14"/>
        <v>0.043356993677724776</v>
      </c>
      <c r="K123" s="8">
        <v>0</v>
      </c>
      <c r="L123" s="4">
        <f t="shared" si="15"/>
        <v>0</v>
      </c>
      <c r="R123" s="14"/>
    </row>
    <row r="124" spans="1:18" ht="9.75">
      <c r="A124" s="3" t="s">
        <v>110</v>
      </c>
      <c r="B124" s="3" t="s">
        <v>321</v>
      </c>
      <c r="C124" s="11" t="s">
        <v>376</v>
      </c>
      <c r="D124" s="8">
        <v>2177340</v>
      </c>
      <c r="E124" s="8">
        <v>194258</v>
      </c>
      <c r="F124" s="4">
        <f t="shared" si="12"/>
        <v>0.08921803668696666</v>
      </c>
      <c r="G124" s="8">
        <v>1916839</v>
      </c>
      <c r="H124" s="4">
        <f t="shared" si="13"/>
        <v>0.8803581434227085</v>
      </c>
      <c r="I124" s="8">
        <v>66243</v>
      </c>
      <c r="J124" s="4">
        <f t="shared" si="14"/>
        <v>0.03042381989032489</v>
      </c>
      <c r="K124" s="8">
        <v>0</v>
      </c>
      <c r="L124" s="4">
        <f t="shared" si="15"/>
        <v>0</v>
      </c>
      <c r="R124" s="14"/>
    </row>
    <row r="125" spans="1:18" ht="9.75">
      <c r="A125" s="3" t="s">
        <v>111</v>
      </c>
      <c r="B125" s="3" t="s">
        <v>322</v>
      </c>
      <c r="C125" s="11" t="s">
        <v>375</v>
      </c>
      <c r="D125" s="8">
        <v>14469000</v>
      </c>
      <c r="E125" s="8">
        <v>2104837</v>
      </c>
      <c r="F125" s="4">
        <f t="shared" si="12"/>
        <v>0.14547218190614417</v>
      </c>
      <c r="G125" s="8">
        <v>11555293</v>
      </c>
      <c r="H125" s="4">
        <f t="shared" si="13"/>
        <v>0.7986241620015205</v>
      </c>
      <c r="I125" s="8">
        <v>808870</v>
      </c>
      <c r="J125" s="4">
        <f t="shared" si="14"/>
        <v>0.05590365609233534</v>
      </c>
      <c r="K125" s="8">
        <v>0</v>
      </c>
      <c r="L125" s="4">
        <f t="shared" si="15"/>
        <v>0</v>
      </c>
      <c r="R125" s="14"/>
    </row>
    <row r="126" spans="1:18" ht="9.75">
      <c r="A126" s="3" t="s">
        <v>112</v>
      </c>
      <c r="B126" s="3" t="s">
        <v>323</v>
      </c>
      <c r="C126" s="11" t="s">
        <v>376</v>
      </c>
      <c r="D126" s="8">
        <v>4546091</v>
      </c>
      <c r="E126" s="8">
        <v>1570206</v>
      </c>
      <c r="F126" s="4">
        <f t="shared" si="12"/>
        <v>0.3453969575180083</v>
      </c>
      <c r="G126" s="8">
        <v>2680487</v>
      </c>
      <c r="H126" s="4">
        <f t="shared" si="13"/>
        <v>0.5896245807662012</v>
      </c>
      <c r="I126" s="8">
        <v>295398</v>
      </c>
      <c r="J126" s="4">
        <f t="shared" si="14"/>
        <v>0.06497846171579055</v>
      </c>
      <c r="K126" s="8">
        <v>0</v>
      </c>
      <c r="L126" s="4">
        <f t="shared" si="15"/>
        <v>0</v>
      </c>
      <c r="R126" s="14"/>
    </row>
    <row r="127" spans="1:18" ht="9.75">
      <c r="A127" s="3" t="s">
        <v>113</v>
      </c>
      <c r="B127" s="3" t="s">
        <v>324</v>
      </c>
      <c r="C127" s="11" t="s">
        <v>382</v>
      </c>
      <c r="D127" s="8">
        <v>24557121</v>
      </c>
      <c r="E127" s="8">
        <v>7476339</v>
      </c>
      <c r="F127" s="4">
        <f t="shared" si="12"/>
        <v>0.30444688528431324</v>
      </c>
      <c r="G127" s="8">
        <v>15535860</v>
      </c>
      <c r="H127" s="4">
        <f t="shared" si="13"/>
        <v>0.6326417498207546</v>
      </c>
      <c r="I127" s="8">
        <v>1544922</v>
      </c>
      <c r="J127" s="4">
        <f t="shared" si="14"/>
        <v>0.06291136489493211</v>
      </c>
      <c r="K127" s="8">
        <v>0</v>
      </c>
      <c r="L127" s="4">
        <f t="shared" si="15"/>
        <v>0</v>
      </c>
      <c r="R127" s="14"/>
    </row>
    <row r="128" spans="1:18" ht="9.75">
      <c r="A128" s="3" t="s">
        <v>114</v>
      </c>
      <c r="B128" s="3" t="s">
        <v>325</v>
      </c>
      <c r="C128" s="11" t="s">
        <v>375</v>
      </c>
      <c r="D128" s="8">
        <v>15021997</v>
      </c>
      <c r="E128" s="8">
        <v>3977426</v>
      </c>
      <c r="F128" s="4">
        <f t="shared" si="12"/>
        <v>0.2647734518919156</v>
      </c>
      <c r="G128" s="8">
        <v>10080170</v>
      </c>
      <c r="H128" s="4">
        <f t="shared" si="13"/>
        <v>0.6710272941740036</v>
      </c>
      <c r="I128" s="8">
        <v>964401</v>
      </c>
      <c r="J128" s="4">
        <f t="shared" si="14"/>
        <v>0.0641992539340808</v>
      </c>
      <c r="K128" s="8">
        <v>0</v>
      </c>
      <c r="L128" s="4">
        <f t="shared" si="15"/>
        <v>0</v>
      </c>
      <c r="R128" s="14"/>
    </row>
    <row r="129" spans="1:18" ht="9.75">
      <c r="A129" s="3" t="s">
        <v>115</v>
      </c>
      <c r="B129" s="3" t="s">
        <v>326</v>
      </c>
      <c r="C129" s="11" t="s">
        <v>378</v>
      </c>
      <c r="D129" s="8">
        <v>1674413</v>
      </c>
      <c r="E129" s="8">
        <v>778722</v>
      </c>
      <c r="F129" s="4">
        <f t="shared" si="12"/>
        <v>0.4650716400314618</v>
      </c>
      <c r="G129" s="8">
        <v>763261</v>
      </c>
      <c r="H129" s="4">
        <f t="shared" si="13"/>
        <v>0.45583795634649277</v>
      </c>
      <c r="I129" s="8">
        <v>132430</v>
      </c>
      <c r="J129" s="4">
        <f t="shared" si="14"/>
        <v>0.07909040362204546</v>
      </c>
      <c r="K129" s="8">
        <v>0</v>
      </c>
      <c r="L129" s="4">
        <f t="shared" si="15"/>
        <v>0</v>
      </c>
      <c r="R129" s="14"/>
    </row>
    <row r="130" spans="1:18" ht="9.75">
      <c r="A130" s="3" t="s">
        <v>116</v>
      </c>
      <c r="B130" s="3" t="s">
        <v>327</v>
      </c>
      <c r="C130" s="11" t="s">
        <v>378</v>
      </c>
      <c r="D130" s="8">
        <v>5385550</v>
      </c>
      <c r="E130" s="8">
        <v>2161000</v>
      </c>
      <c r="F130" s="4">
        <f t="shared" si="12"/>
        <v>0.401258924343846</v>
      </c>
      <c r="G130" s="8">
        <v>2946766</v>
      </c>
      <c r="H130" s="4">
        <f t="shared" si="13"/>
        <v>0.5471615712415631</v>
      </c>
      <c r="I130" s="8">
        <v>277784</v>
      </c>
      <c r="J130" s="4">
        <f t="shared" si="14"/>
        <v>0.051579504414590895</v>
      </c>
      <c r="K130" s="8">
        <v>0</v>
      </c>
      <c r="L130" s="4">
        <f t="shared" si="15"/>
        <v>0</v>
      </c>
      <c r="R130" s="14"/>
    </row>
    <row r="131" spans="1:18" ht="9.75">
      <c r="A131" s="3" t="s">
        <v>117</v>
      </c>
      <c r="B131" s="3" t="s">
        <v>328</v>
      </c>
      <c r="C131" s="11" t="s">
        <v>381</v>
      </c>
      <c r="D131" s="8">
        <v>64008928</v>
      </c>
      <c r="E131" s="8">
        <v>6654765</v>
      </c>
      <c r="F131" s="4">
        <f t="shared" si="12"/>
        <v>0.1039661998401223</v>
      </c>
      <c r="G131" s="8">
        <v>53139987</v>
      </c>
      <c r="H131" s="4">
        <f t="shared" si="13"/>
        <v>0.830196484465417</v>
      </c>
      <c r="I131" s="8">
        <v>4214176</v>
      </c>
      <c r="J131" s="4">
        <f t="shared" si="14"/>
        <v>0.06583731569446062</v>
      </c>
      <c r="K131" s="8">
        <v>0</v>
      </c>
      <c r="L131" s="4">
        <f t="shared" si="15"/>
        <v>0</v>
      </c>
      <c r="R131" s="14"/>
    </row>
    <row r="132" spans="1:18" ht="9.75">
      <c r="A132" s="3" t="s">
        <v>118</v>
      </c>
      <c r="B132" s="3" t="s">
        <v>329</v>
      </c>
      <c r="C132" s="11" t="s">
        <v>378</v>
      </c>
      <c r="D132" s="8">
        <v>2355221</v>
      </c>
      <c r="E132" s="8">
        <v>1105768</v>
      </c>
      <c r="F132" s="4">
        <f t="shared" si="12"/>
        <v>0.46949649311041297</v>
      </c>
      <c r="G132" s="8">
        <v>1135913</v>
      </c>
      <c r="H132" s="4">
        <f t="shared" si="13"/>
        <v>0.48229571662277126</v>
      </c>
      <c r="I132" s="8">
        <v>113540</v>
      </c>
      <c r="J132" s="4">
        <f t="shared" si="14"/>
        <v>0.04820779026681572</v>
      </c>
      <c r="K132" s="8">
        <v>0</v>
      </c>
      <c r="L132" s="4">
        <f t="shared" si="15"/>
        <v>0</v>
      </c>
      <c r="R132" s="14"/>
    </row>
    <row r="133" spans="1:18" ht="9.75">
      <c r="A133" s="3" t="s">
        <v>119</v>
      </c>
      <c r="B133" s="3" t="s">
        <v>330</v>
      </c>
      <c r="C133" s="11" t="s">
        <v>382</v>
      </c>
      <c r="D133" s="8">
        <v>9317802</v>
      </c>
      <c r="E133" s="8">
        <v>1312858</v>
      </c>
      <c r="F133" s="4">
        <f t="shared" si="12"/>
        <v>0.14089782118143312</v>
      </c>
      <c r="G133" s="8">
        <v>7564863</v>
      </c>
      <c r="H133" s="4">
        <f t="shared" si="13"/>
        <v>0.8118720487943402</v>
      </c>
      <c r="I133" s="8">
        <v>440081</v>
      </c>
      <c r="J133" s="4">
        <f t="shared" si="14"/>
        <v>0.04723013002422674</v>
      </c>
      <c r="K133" s="8">
        <v>0</v>
      </c>
      <c r="L133" s="4">
        <f t="shared" si="15"/>
        <v>0</v>
      </c>
      <c r="R133" s="14"/>
    </row>
    <row r="134" spans="1:18" ht="9.75">
      <c r="A134" s="3" t="s">
        <v>120</v>
      </c>
      <c r="B134" s="3" t="s">
        <v>331</v>
      </c>
      <c r="C134" s="11" t="s">
        <v>380</v>
      </c>
      <c r="D134" s="8">
        <v>25223473</v>
      </c>
      <c r="E134" s="8">
        <v>7161806</v>
      </c>
      <c r="F134" s="4">
        <f t="shared" si="12"/>
        <v>0.28393417512330676</v>
      </c>
      <c r="G134" s="8">
        <v>16610659</v>
      </c>
      <c r="H134" s="4">
        <f t="shared" si="13"/>
        <v>0.6585397260718221</v>
      </c>
      <c r="I134" s="8">
        <v>1451008</v>
      </c>
      <c r="J134" s="4">
        <f t="shared" si="14"/>
        <v>0.05752609880487116</v>
      </c>
      <c r="K134" s="8">
        <v>0</v>
      </c>
      <c r="L134" s="4">
        <f t="shared" si="15"/>
        <v>0</v>
      </c>
      <c r="R134" s="14"/>
    </row>
    <row r="135" spans="1:18" ht="9.75">
      <c r="A135" s="3" t="s">
        <v>121</v>
      </c>
      <c r="B135" s="3" t="s">
        <v>332</v>
      </c>
      <c r="C135" s="11" t="s">
        <v>376</v>
      </c>
      <c r="D135" s="8">
        <v>7069777</v>
      </c>
      <c r="E135" s="8">
        <v>1938573</v>
      </c>
      <c r="F135" s="4">
        <f t="shared" si="12"/>
        <v>0.2742056786232437</v>
      </c>
      <c r="G135" s="8">
        <v>4554349</v>
      </c>
      <c r="H135" s="4">
        <f t="shared" si="13"/>
        <v>0.6441998099798621</v>
      </c>
      <c r="I135" s="8">
        <v>576855</v>
      </c>
      <c r="J135" s="4">
        <f t="shared" si="14"/>
        <v>0.08159451139689414</v>
      </c>
      <c r="K135" s="8">
        <v>0</v>
      </c>
      <c r="L135" s="4">
        <f t="shared" si="15"/>
        <v>0</v>
      </c>
      <c r="R135" s="14"/>
    </row>
    <row r="136" spans="1:18" ht="9.75">
      <c r="A136" s="3" t="s">
        <v>122</v>
      </c>
      <c r="B136" s="3" t="s">
        <v>333</v>
      </c>
      <c r="C136" s="11" t="s">
        <v>377</v>
      </c>
      <c r="D136" s="8">
        <v>3963066</v>
      </c>
      <c r="E136" s="8">
        <v>1678510</v>
      </c>
      <c r="F136" s="4">
        <f t="shared" si="12"/>
        <v>0.4235382403421997</v>
      </c>
      <c r="G136" s="8">
        <v>1991544</v>
      </c>
      <c r="H136" s="4">
        <f t="shared" si="13"/>
        <v>0.5025260745089787</v>
      </c>
      <c r="I136" s="8">
        <v>293012</v>
      </c>
      <c r="J136" s="4">
        <f t="shared" si="14"/>
        <v>0.07393568514882165</v>
      </c>
      <c r="K136" s="8">
        <v>0</v>
      </c>
      <c r="L136" s="4">
        <f t="shared" si="15"/>
        <v>0</v>
      </c>
      <c r="R136" s="14"/>
    </row>
    <row r="137" spans="1:18" ht="9.75">
      <c r="A137" s="3" t="s">
        <v>123</v>
      </c>
      <c r="B137" s="3" t="s">
        <v>334</v>
      </c>
      <c r="C137" s="11" t="s">
        <v>378</v>
      </c>
      <c r="D137" s="8">
        <v>4011418</v>
      </c>
      <c r="E137" s="8">
        <v>2242215</v>
      </c>
      <c r="F137" s="4">
        <f t="shared" si="12"/>
        <v>0.5589582038072323</v>
      </c>
      <c r="G137" s="8">
        <v>1457274</v>
      </c>
      <c r="H137" s="4">
        <f t="shared" si="13"/>
        <v>0.36328151292136596</v>
      </c>
      <c r="I137" s="8">
        <v>311929</v>
      </c>
      <c r="J137" s="4">
        <f t="shared" si="14"/>
        <v>0.07776028327140179</v>
      </c>
      <c r="K137" s="8">
        <v>0</v>
      </c>
      <c r="L137" s="4">
        <f t="shared" si="15"/>
        <v>0</v>
      </c>
      <c r="R137" s="14"/>
    </row>
    <row r="138" spans="1:18" ht="9.75">
      <c r="A138" s="3" t="s">
        <v>124</v>
      </c>
      <c r="B138" s="3" t="s">
        <v>335</v>
      </c>
      <c r="C138" s="11" t="s">
        <v>376</v>
      </c>
      <c r="D138" s="8">
        <v>8743921</v>
      </c>
      <c r="E138" s="8">
        <v>3600448</v>
      </c>
      <c r="F138" s="4">
        <f t="shared" si="12"/>
        <v>0.4117658428066768</v>
      </c>
      <c r="G138" s="8">
        <v>4665296</v>
      </c>
      <c r="H138" s="4">
        <f t="shared" si="13"/>
        <v>0.5335473639343264</v>
      </c>
      <c r="I138" s="8">
        <v>478177</v>
      </c>
      <c r="J138" s="4">
        <f t="shared" si="14"/>
        <v>0.05468679325899674</v>
      </c>
      <c r="K138" s="8">
        <v>0</v>
      </c>
      <c r="L138" s="4">
        <f t="shared" si="15"/>
        <v>0</v>
      </c>
      <c r="R138" s="14"/>
    </row>
    <row r="139" spans="1:18" ht="9.75">
      <c r="A139" s="3" t="s">
        <v>125</v>
      </c>
      <c r="B139" s="3" t="s">
        <v>336</v>
      </c>
      <c r="C139" s="11" t="s">
        <v>380</v>
      </c>
      <c r="D139" s="8">
        <v>20690168</v>
      </c>
      <c r="E139" s="8">
        <v>8061177</v>
      </c>
      <c r="F139" s="4">
        <f t="shared" si="12"/>
        <v>0.3896138977701873</v>
      </c>
      <c r="G139" s="8">
        <v>11175544</v>
      </c>
      <c r="H139" s="4">
        <f t="shared" si="13"/>
        <v>0.5401379051151252</v>
      </c>
      <c r="I139" s="8">
        <v>1453447</v>
      </c>
      <c r="J139" s="4">
        <f t="shared" si="14"/>
        <v>0.07024819711468752</v>
      </c>
      <c r="K139" s="8">
        <v>0</v>
      </c>
      <c r="L139" s="4">
        <f t="shared" si="15"/>
        <v>0</v>
      </c>
      <c r="R139" s="14"/>
    </row>
    <row r="140" spans="1:18" ht="9.75">
      <c r="A140" s="3" t="s">
        <v>126</v>
      </c>
      <c r="B140" s="3" t="s">
        <v>337</v>
      </c>
      <c r="C140" s="11" t="s">
        <v>375</v>
      </c>
      <c r="D140" s="8">
        <v>21014695</v>
      </c>
      <c r="E140" s="8">
        <v>1552484</v>
      </c>
      <c r="F140" s="4">
        <f t="shared" si="12"/>
        <v>0.07387611383367686</v>
      </c>
      <c r="G140" s="8">
        <v>17927226</v>
      </c>
      <c r="H140" s="4">
        <f t="shared" si="13"/>
        <v>0.8530804753530803</v>
      </c>
      <c r="I140" s="8">
        <v>1322246</v>
      </c>
      <c r="J140" s="4">
        <f t="shared" si="14"/>
        <v>0.06292006617274246</v>
      </c>
      <c r="K140" s="8">
        <v>212739</v>
      </c>
      <c r="L140" s="4">
        <f t="shared" si="15"/>
        <v>0.010123344640500374</v>
      </c>
      <c r="R140" s="14"/>
    </row>
    <row r="141" spans="1:18" ht="9.75">
      <c r="A141" s="3" t="s">
        <v>127</v>
      </c>
      <c r="B141" s="3" t="s">
        <v>338</v>
      </c>
      <c r="C141" s="11" t="s">
        <v>377</v>
      </c>
      <c r="D141" s="8">
        <v>480836</v>
      </c>
      <c r="E141" s="8">
        <v>78545</v>
      </c>
      <c r="F141" s="4">
        <f t="shared" si="12"/>
        <v>0.16335091382508798</v>
      </c>
      <c r="G141" s="8">
        <v>388783</v>
      </c>
      <c r="H141" s="4">
        <f t="shared" si="13"/>
        <v>0.8085563476944322</v>
      </c>
      <c r="I141" s="8">
        <v>13508</v>
      </c>
      <c r="J141" s="4">
        <f t="shared" si="14"/>
        <v>0.028092738480479832</v>
      </c>
      <c r="K141" s="8">
        <v>0</v>
      </c>
      <c r="L141" s="4">
        <f t="shared" si="15"/>
        <v>0</v>
      </c>
      <c r="R141" s="14"/>
    </row>
    <row r="142" spans="1:18" ht="9.75">
      <c r="A142" s="3" t="s">
        <v>128</v>
      </c>
      <c r="B142" s="3" t="s">
        <v>339</v>
      </c>
      <c r="C142" s="11" t="s">
        <v>380</v>
      </c>
      <c r="D142" s="8">
        <v>13091793</v>
      </c>
      <c r="E142" s="8">
        <v>5606640</v>
      </c>
      <c r="F142" s="4">
        <f aca="true" t="shared" si="16" ref="F142:F173">E142/D142</f>
        <v>0.42825608379234226</v>
      </c>
      <c r="G142" s="8">
        <v>6649360</v>
      </c>
      <c r="H142" s="4">
        <f aca="true" t="shared" si="17" ref="H142:H173">G142/D142</f>
        <v>0.5079029281932582</v>
      </c>
      <c r="I142" s="8">
        <v>835793</v>
      </c>
      <c r="J142" s="4">
        <f aca="true" t="shared" si="18" ref="J142:J173">I142/D142</f>
        <v>0.06384098801439955</v>
      </c>
      <c r="K142" s="8">
        <v>0</v>
      </c>
      <c r="L142" s="4">
        <f aca="true" t="shared" si="19" ref="L142:L173">K142/D142</f>
        <v>0</v>
      </c>
      <c r="R142" s="14"/>
    </row>
    <row r="143" spans="1:18" ht="9.75">
      <c r="A143" s="3" t="s">
        <v>129</v>
      </c>
      <c r="B143" s="3" t="s">
        <v>340</v>
      </c>
      <c r="C143" s="11" t="s">
        <v>378</v>
      </c>
      <c r="D143" s="8">
        <v>1730850</v>
      </c>
      <c r="E143" s="8">
        <v>626897</v>
      </c>
      <c r="F143" s="4">
        <f t="shared" si="16"/>
        <v>0.36219025334373284</v>
      </c>
      <c r="G143" s="8">
        <v>1023268</v>
      </c>
      <c r="H143" s="4">
        <f t="shared" si="17"/>
        <v>0.591193922061415</v>
      </c>
      <c r="I143" s="8">
        <v>80685</v>
      </c>
      <c r="J143" s="4">
        <f t="shared" si="18"/>
        <v>0.04661582459485224</v>
      </c>
      <c r="K143" s="8">
        <v>0</v>
      </c>
      <c r="L143" s="4">
        <f t="shared" si="19"/>
        <v>0</v>
      </c>
      <c r="R143" s="14"/>
    </row>
    <row r="144" spans="1:18" ht="9.75">
      <c r="A144" s="3" t="s">
        <v>130</v>
      </c>
      <c r="B144" s="3" t="s">
        <v>341</v>
      </c>
      <c r="C144" s="11" t="s">
        <v>382</v>
      </c>
      <c r="D144" s="8">
        <v>23956579</v>
      </c>
      <c r="E144" s="8">
        <v>6823925</v>
      </c>
      <c r="F144" s="4">
        <f t="shared" si="16"/>
        <v>0.28484555328204414</v>
      </c>
      <c r="G144" s="8">
        <v>15705167</v>
      </c>
      <c r="H144" s="4">
        <f t="shared" si="17"/>
        <v>0.6555680174535772</v>
      </c>
      <c r="I144" s="8">
        <v>1427487</v>
      </c>
      <c r="J144" s="4">
        <f t="shared" si="18"/>
        <v>0.05958642926437869</v>
      </c>
      <c r="K144" s="8">
        <v>0</v>
      </c>
      <c r="L144" s="4">
        <f t="shared" si="19"/>
        <v>0</v>
      </c>
      <c r="R144" s="14"/>
    </row>
    <row r="145" spans="1:18" ht="9.75">
      <c r="A145" s="3" t="s">
        <v>131</v>
      </c>
      <c r="B145" s="3" t="s">
        <v>342</v>
      </c>
      <c r="C145" s="11" t="s">
        <v>379</v>
      </c>
      <c r="D145" s="8">
        <v>64947337</v>
      </c>
      <c r="E145" s="8">
        <v>32228138</v>
      </c>
      <c r="F145" s="4">
        <f t="shared" si="16"/>
        <v>0.4962195447674783</v>
      </c>
      <c r="G145" s="8">
        <v>27479662</v>
      </c>
      <c r="H145" s="4">
        <f t="shared" si="17"/>
        <v>0.423106831924456</v>
      </c>
      <c r="I145" s="8">
        <v>5239537</v>
      </c>
      <c r="J145" s="4">
        <f t="shared" si="18"/>
        <v>0.08067362330806574</v>
      </c>
      <c r="K145" s="8">
        <v>0</v>
      </c>
      <c r="L145" s="4">
        <f t="shared" si="19"/>
        <v>0</v>
      </c>
      <c r="R145" s="14"/>
    </row>
    <row r="146" spans="1:18" ht="9.75">
      <c r="A146" s="3" t="s">
        <v>132</v>
      </c>
      <c r="B146" s="3" t="s">
        <v>343</v>
      </c>
      <c r="C146" s="11" t="s">
        <v>382</v>
      </c>
      <c r="D146" s="8">
        <v>11621864</v>
      </c>
      <c r="E146" s="8">
        <v>1073588</v>
      </c>
      <c r="F146" s="4">
        <f t="shared" si="16"/>
        <v>0.09237657573690417</v>
      </c>
      <c r="G146" s="8">
        <v>9960268</v>
      </c>
      <c r="H146" s="4">
        <f t="shared" si="17"/>
        <v>0.8570284422533253</v>
      </c>
      <c r="I146" s="8">
        <v>588008</v>
      </c>
      <c r="J146" s="4">
        <f t="shared" si="18"/>
        <v>0.05059498200977055</v>
      </c>
      <c r="K146" s="8">
        <v>0</v>
      </c>
      <c r="L146" s="4">
        <f t="shared" si="19"/>
        <v>0</v>
      </c>
      <c r="R146" s="14"/>
    </row>
    <row r="147" spans="1:18" ht="9.75">
      <c r="A147" s="3" t="s">
        <v>133</v>
      </c>
      <c r="B147" s="3" t="s">
        <v>344</v>
      </c>
      <c r="C147" s="11" t="s">
        <v>382</v>
      </c>
      <c r="D147" s="8">
        <v>9119442</v>
      </c>
      <c r="E147" s="8">
        <v>3451343</v>
      </c>
      <c r="F147" s="4">
        <f t="shared" si="16"/>
        <v>0.3784598882256173</v>
      </c>
      <c r="G147" s="8">
        <v>4792746</v>
      </c>
      <c r="H147" s="4">
        <f t="shared" si="17"/>
        <v>0.5255525502547196</v>
      </c>
      <c r="I147" s="8">
        <v>875353</v>
      </c>
      <c r="J147" s="4">
        <f t="shared" si="18"/>
        <v>0.09598756151966316</v>
      </c>
      <c r="K147" s="8">
        <v>0</v>
      </c>
      <c r="L147" s="4">
        <f t="shared" si="19"/>
        <v>0</v>
      </c>
      <c r="R147" s="14"/>
    </row>
    <row r="148" spans="1:18" ht="9.75">
      <c r="A148" s="3" t="s">
        <v>134</v>
      </c>
      <c r="B148" s="3" t="s">
        <v>345</v>
      </c>
      <c r="C148" s="11" t="s">
        <v>377</v>
      </c>
      <c r="D148" s="8">
        <v>3811526</v>
      </c>
      <c r="E148" s="8">
        <v>179094</v>
      </c>
      <c r="F148" s="4">
        <f t="shared" si="16"/>
        <v>0.04698747955543266</v>
      </c>
      <c r="G148" s="8">
        <v>3485372</v>
      </c>
      <c r="H148" s="4">
        <f t="shared" si="17"/>
        <v>0.9144295486899473</v>
      </c>
      <c r="I148" s="8">
        <v>147060</v>
      </c>
      <c r="J148" s="4">
        <f t="shared" si="18"/>
        <v>0.03858297175462007</v>
      </c>
      <c r="K148" s="8">
        <v>0</v>
      </c>
      <c r="L148" s="4">
        <f t="shared" si="19"/>
        <v>0</v>
      </c>
      <c r="R148" s="14"/>
    </row>
    <row r="149" spans="1:18" ht="9.75">
      <c r="A149" s="3" t="s">
        <v>135</v>
      </c>
      <c r="B149" s="3" t="s">
        <v>346</v>
      </c>
      <c r="C149" s="11" t="s">
        <v>375</v>
      </c>
      <c r="D149" s="8">
        <v>36336165</v>
      </c>
      <c r="E149" s="8">
        <v>8136629</v>
      </c>
      <c r="F149" s="4">
        <f t="shared" si="16"/>
        <v>0.22392646554747866</v>
      </c>
      <c r="G149" s="8">
        <v>26048542</v>
      </c>
      <c r="H149" s="4">
        <f t="shared" si="17"/>
        <v>0.716876478296485</v>
      </c>
      <c r="I149" s="8">
        <v>2150994</v>
      </c>
      <c r="J149" s="4">
        <f t="shared" si="18"/>
        <v>0.05919705615603628</v>
      </c>
      <c r="K149" s="8">
        <v>0</v>
      </c>
      <c r="L149" s="4">
        <f t="shared" si="19"/>
        <v>0</v>
      </c>
      <c r="R149" s="14"/>
    </row>
    <row r="150" spans="1:18" ht="9.75">
      <c r="A150" s="3" t="s">
        <v>136</v>
      </c>
      <c r="B150" s="3" t="s">
        <v>347</v>
      </c>
      <c r="C150" s="11" t="s">
        <v>381</v>
      </c>
      <c r="D150" s="8">
        <v>26854926</v>
      </c>
      <c r="E150" s="8">
        <v>14080273</v>
      </c>
      <c r="F150" s="4">
        <f t="shared" si="16"/>
        <v>0.5243087618264151</v>
      </c>
      <c r="G150" s="8">
        <v>10424358</v>
      </c>
      <c r="H150" s="4">
        <f t="shared" si="17"/>
        <v>0.3881730301546912</v>
      </c>
      <c r="I150" s="8">
        <v>2350295</v>
      </c>
      <c r="J150" s="4">
        <f t="shared" si="18"/>
        <v>0.08751820801889382</v>
      </c>
      <c r="K150" s="8">
        <v>0</v>
      </c>
      <c r="L150" s="4">
        <f t="shared" si="19"/>
        <v>0</v>
      </c>
      <c r="R150" s="14"/>
    </row>
    <row r="151" spans="1:18" ht="9.75">
      <c r="A151" s="3" t="s">
        <v>137</v>
      </c>
      <c r="B151" s="3" t="s">
        <v>348</v>
      </c>
      <c r="C151" s="11" t="s">
        <v>374</v>
      </c>
      <c r="D151" s="8">
        <v>10828149</v>
      </c>
      <c r="E151" s="8">
        <v>1143177</v>
      </c>
      <c r="F151" s="4">
        <f t="shared" si="16"/>
        <v>0.10557455387804508</v>
      </c>
      <c r="G151" s="8">
        <v>9463673</v>
      </c>
      <c r="H151" s="4">
        <f t="shared" si="17"/>
        <v>0.8739880657349655</v>
      </c>
      <c r="I151" s="8">
        <v>221299</v>
      </c>
      <c r="J151" s="4">
        <f t="shared" si="18"/>
        <v>0.020437380386989504</v>
      </c>
      <c r="K151" s="8">
        <v>0</v>
      </c>
      <c r="L151" s="4">
        <f t="shared" si="19"/>
        <v>0</v>
      </c>
      <c r="R151" s="14"/>
    </row>
    <row r="152" spans="1:18" ht="9.75">
      <c r="A152" s="3" t="s">
        <v>138</v>
      </c>
      <c r="B152" s="3" t="s">
        <v>349</v>
      </c>
      <c r="C152" s="11" t="s">
        <v>374</v>
      </c>
      <c r="D152" s="8">
        <v>20735100</v>
      </c>
      <c r="E152" s="8">
        <v>887979</v>
      </c>
      <c r="F152" s="4">
        <f t="shared" si="16"/>
        <v>0.04282492006308144</v>
      </c>
      <c r="G152" s="8">
        <v>19060862</v>
      </c>
      <c r="H152" s="4">
        <f t="shared" si="17"/>
        <v>0.9192558511895289</v>
      </c>
      <c r="I152" s="8">
        <v>786259</v>
      </c>
      <c r="J152" s="4">
        <f t="shared" si="18"/>
        <v>0.03791922874738969</v>
      </c>
      <c r="K152" s="8">
        <v>0</v>
      </c>
      <c r="L152" s="4">
        <f t="shared" si="19"/>
        <v>0</v>
      </c>
      <c r="R152" s="14"/>
    </row>
    <row r="153" spans="1:18" ht="9.75">
      <c r="A153" s="3" t="s">
        <v>139</v>
      </c>
      <c r="B153" s="3" t="s">
        <v>350</v>
      </c>
      <c r="C153" s="11" t="s">
        <v>382</v>
      </c>
      <c r="D153" s="8">
        <v>12889077</v>
      </c>
      <c r="E153" s="8">
        <v>3597792</v>
      </c>
      <c r="F153" s="4">
        <f t="shared" si="16"/>
        <v>0.279134960556136</v>
      </c>
      <c r="G153" s="8">
        <v>8636899</v>
      </c>
      <c r="H153" s="4">
        <f t="shared" si="17"/>
        <v>0.670094452845615</v>
      </c>
      <c r="I153" s="8">
        <v>654386</v>
      </c>
      <c r="J153" s="4">
        <f t="shared" si="18"/>
        <v>0.05077058659824905</v>
      </c>
      <c r="K153" s="8">
        <v>0</v>
      </c>
      <c r="L153" s="4">
        <f t="shared" si="19"/>
        <v>0</v>
      </c>
      <c r="R153" s="14"/>
    </row>
    <row r="154" spans="1:18" ht="9.75">
      <c r="A154" s="3" t="s">
        <v>140</v>
      </c>
      <c r="B154" s="3" t="s">
        <v>351</v>
      </c>
      <c r="C154" s="11" t="s">
        <v>377</v>
      </c>
      <c r="D154" s="8">
        <v>2212519</v>
      </c>
      <c r="E154" s="8">
        <v>658043</v>
      </c>
      <c r="F154" s="4">
        <f t="shared" si="16"/>
        <v>0.29741801087357894</v>
      </c>
      <c r="G154" s="8">
        <v>1449640</v>
      </c>
      <c r="H154" s="4">
        <f t="shared" si="17"/>
        <v>0.6551988932072448</v>
      </c>
      <c r="I154" s="8">
        <v>104836</v>
      </c>
      <c r="J154" s="4">
        <f t="shared" si="18"/>
        <v>0.04738309591917629</v>
      </c>
      <c r="K154" s="8">
        <v>0</v>
      </c>
      <c r="L154" s="4">
        <f t="shared" si="19"/>
        <v>0</v>
      </c>
      <c r="R154" s="14"/>
    </row>
    <row r="155" spans="1:18" ht="9.75">
      <c r="A155" s="3" t="s">
        <v>141</v>
      </c>
      <c r="B155" s="3" t="s">
        <v>352</v>
      </c>
      <c r="C155" s="11" t="s">
        <v>374</v>
      </c>
      <c r="D155" s="8">
        <v>20906150</v>
      </c>
      <c r="E155" s="8">
        <v>1730920</v>
      </c>
      <c r="F155" s="4">
        <f t="shared" si="16"/>
        <v>0.08279477569997346</v>
      </c>
      <c r="G155" s="8">
        <v>18297311</v>
      </c>
      <c r="H155" s="4">
        <f t="shared" si="17"/>
        <v>0.8752118874111207</v>
      </c>
      <c r="I155" s="8">
        <v>877919</v>
      </c>
      <c r="J155" s="4">
        <f t="shared" si="18"/>
        <v>0.0419933368889059</v>
      </c>
      <c r="K155" s="8">
        <v>0</v>
      </c>
      <c r="L155" s="4">
        <f t="shared" si="19"/>
        <v>0</v>
      </c>
      <c r="R155" s="14"/>
    </row>
    <row r="156" spans="1:18" ht="9.75">
      <c r="A156" s="3" t="s">
        <v>142</v>
      </c>
      <c r="B156" s="3" t="s">
        <v>353</v>
      </c>
      <c r="C156" s="11" t="s">
        <v>380</v>
      </c>
      <c r="D156" s="8">
        <v>6333464</v>
      </c>
      <c r="E156" s="8">
        <v>2814590</v>
      </c>
      <c r="F156" s="4">
        <f t="shared" si="16"/>
        <v>0.44439977869930264</v>
      </c>
      <c r="G156" s="8">
        <v>3001996</v>
      </c>
      <c r="H156" s="4">
        <f t="shared" si="17"/>
        <v>0.4739895892674214</v>
      </c>
      <c r="I156" s="8">
        <v>516878</v>
      </c>
      <c r="J156" s="4">
        <f t="shared" si="18"/>
        <v>0.08161063203327594</v>
      </c>
      <c r="K156" s="8">
        <v>0</v>
      </c>
      <c r="L156" s="4">
        <f t="shared" si="19"/>
        <v>0</v>
      </c>
      <c r="R156" s="14"/>
    </row>
    <row r="157" spans="1:18" ht="9.75">
      <c r="A157" s="3" t="s">
        <v>143</v>
      </c>
      <c r="B157" s="3" t="s">
        <v>354</v>
      </c>
      <c r="C157" s="11" t="s">
        <v>379</v>
      </c>
      <c r="D157" s="8">
        <v>12760799</v>
      </c>
      <c r="E157" s="8">
        <v>6563750</v>
      </c>
      <c r="F157" s="4">
        <f t="shared" si="16"/>
        <v>0.5143682617365888</v>
      </c>
      <c r="G157" s="8">
        <v>5245712</v>
      </c>
      <c r="H157" s="4">
        <f t="shared" si="17"/>
        <v>0.4110802152749213</v>
      </c>
      <c r="I157" s="8">
        <v>951337</v>
      </c>
      <c r="J157" s="4">
        <f t="shared" si="18"/>
        <v>0.07455152298848998</v>
      </c>
      <c r="K157" s="8">
        <v>0</v>
      </c>
      <c r="L157" s="4">
        <f t="shared" si="19"/>
        <v>0</v>
      </c>
      <c r="R157" s="14"/>
    </row>
    <row r="158" spans="1:18" ht="9.75">
      <c r="A158" s="3" t="s">
        <v>144</v>
      </c>
      <c r="B158" s="3" t="s">
        <v>355</v>
      </c>
      <c r="C158" s="11" t="s">
        <v>382</v>
      </c>
      <c r="D158" s="8">
        <v>17782310</v>
      </c>
      <c r="E158" s="8">
        <v>4523542</v>
      </c>
      <c r="F158" s="4">
        <f t="shared" si="16"/>
        <v>0.254384385380752</v>
      </c>
      <c r="G158" s="8">
        <v>12175708</v>
      </c>
      <c r="H158" s="4">
        <f t="shared" si="17"/>
        <v>0.6847090169949799</v>
      </c>
      <c r="I158" s="8">
        <v>1083060</v>
      </c>
      <c r="J158" s="4">
        <f t="shared" si="18"/>
        <v>0.060906597624268165</v>
      </c>
      <c r="K158" s="8">
        <v>0</v>
      </c>
      <c r="L158" s="4">
        <f t="shared" si="19"/>
        <v>0</v>
      </c>
      <c r="R158" s="14"/>
    </row>
    <row r="159" spans="1:18" ht="9.75">
      <c r="A159" s="3" t="s">
        <v>145</v>
      </c>
      <c r="B159" s="3" t="s">
        <v>356</v>
      </c>
      <c r="C159" s="11" t="s">
        <v>378</v>
      </c>
      <c r="D159" s="8">
        <v>5743589</v>
      </c>
      <c r="E159" s="8">
        <v>1013785</v>
      </c>
      <c r="F159" s="4">
        <f t="shared" si="16"/>
        <v>0.17650723267281138</v>
      </c>
      <c r="G159" s="8">
        <v>4299242</v>
      </c>
      <c r="H159" s="4">
        <f t="shared" si="17"/>
        <v>0.7485288379791799</v>
      </c>
      <c r="I159" s="8">
        <v>423162</v>
      </c>
      <c r="J159" s="4">
        <f t="shared" si="18"/>
        <v>0.07367553632406497</v>
      </c>
      <c r="K159" s="8">
        <v>7400</v>
      </c>
      <c r="L159" s="4">
        <f t="shared" si="19"/>
        <v>0.0012883930239437397</v>
      </c>
      <c r="R159" s="14"/>
    </row>
    <row r="160" spans="1:18" ht="9.75">
      <c r="A160" s="3" t="s">
        <v>146</v>
      </c>
      <c r="B160" s="3" t="s">
        <v>357</v>
      </c>
      <c r="C160" s="11" t="s">
        <v>378</v>
      </c>
      <c r="D160" s="8">
        <v>6564983</v>
      </c>
      <c r="E160" s="8">
        <v>3194769</v>
      </c>
      <c r="F160" s="4">
        <f t="shared" si="16"/>
        <v>0.4866378176455293</v>
      </c>
      <c r="G160" s="8">
        <v>2802359</v>
      </c>
      <c r="H160" s="4">
        <f t="shared" si="17"/>
        <v>0.42686462402111325</v>
      </c>
      <c r="I160" s="8">
        <v>566991</v>
      </c>
      <c r="J160" s="4">
        <f t="shared" si="18"/>
        <v>0.08636595098570704</v>
      </c>
      <c r="K160" s="8">
        <v>864</v>
      </c>
      <c r="L160" s="4">
        <f t="shared" si="19"/>
        <v>0.00013160734765040518</v>
      </c>
      <c r="R160" s="14"/>
    </row>
    <row r="161" spans="1:18" ht="9.75">
      <c r="A161" s="3" t="s">
        <v>147</v>
      </c>
      <c r="B161" s="3" t="s">
        <v>358</v>
      </c>
      <c r="C161" s="11" t="s">
        <v>375</v>
      </c>
      <c r="D161" s="8">
        <v>2430238</v>
      </c>
      <c r="E161" s="8">
        <v>111275</v>
      </c>
      <c r="F161" s="4">
        <f t="shared" si="16"/>
        <v>0.04578769651367479</v>
      </c>
      <c r="G161" s="8">
        <v>2106551</v>
      </c>
      <c r="H161" s="4">
        <f t="shared" si="17"/>
        <v>0.8668085183426479</v>
      </c>
      <c r="I161" s="8">
        <v>212412</v>
      </c>
      <c r="J161" s="4">
        <f t="shared" si="18"/>
        <v>0.08740378514367729</v>
      </c>
      <c r="K161" s="8">
        <v>0</v>
      </c>
      <c r="L161" s="4">
        <f t="shared" si="19"/>
        <v>0</v>
      </c>
      <c r="R161" s="14"/>
    </row>
    <row r="162" spans="1:18" ht="9.75">
      <c r="A162" s="3" t="s">
        <v>148</v>
      </c>
      <c r="B162" s="3" t="s">
        <v>359</v>
      </c>
      <c r="C162" s="11" t="s">
        <v>377</v>
      </c>
      <c r="D162" s="8">
        <v>3319751</v>
      </c>
      <c r="E162" s="8">
        <v>1064368</v>
      </c>
      <c r="F162" s="4">
        <f t="shared" si="16"/>
        <v>0.3206168173456383</v>
      </c>
      <c r="G162" s="8">
        <v>1936565</v>
      </c>
      <c r="H162" s="4">
        <f t="shared" si="17"/>
        <v>0.5833464618280106</v>
      </c>
      <c r="I162" s="8">
        <v>318818</v>
      </c>
      <c r="J162" s="4">
        <f t="shared" si="18"/>
        <v>0.09603672082635113</v>
      </c>
      <c r="K162" s="8">
        <v>0</v>
      </c>
      <c r="L162" s="4">
        <f t="shared" si="19"/>
        <v>0</v>
      </c>
      <c r="R162" s="14"/>
    </row>
    <row r="163" spans="1:18" ht="9.75">
      <c r="A163" s="3" t="s">
        <v>149</v>
      </c>
      <c r="B163" s="3" t="s">
        <v>360</v>
      </c>
      <c r="C163" s="11" t="s">
        <v>377</v>
      </c>
      <c r="D163" s="8">
        <v>2318902</v>
      </c>
      <c r="E163" s="8">
        <v>521785</v>
      </c>
      <c r="F163" s="4">
        <f t="shared" si="16"/>
        <v>0.22501382119641106</v>
      </c>
      <c r="G163" s="8">
        <v>1634001</v>
      </c>
      <c r="H163" s="4">
        <f t="shared" si="17"/>
        <v>0.7046442669849783</v>
      </c>
      <c r="I163" s="8">
        <v>163116</v>
      </c>
      <c r="J163" s="4">
        <f t="shared" si="18"/>
        <v>0.0703419118186107</v>
      </c>
      <c r="K163" s="8">
        <v>0</v>
      </c>
      <c r="L163" s="4">
        <f t="shared" si="19"/>
        <v>0</v>
      </c>
      <c r="R163" s="14"/>
    </row>
    <row r="164" spans="1:18" ht="9.75">
      <c r="A164" s="3" t="s">
        <v>150</v>
      </c>
      <c r="B164" s="3" t="s">
        <v>361</v>
      </c>
      <c r="C164" s="11" t="s">
        <v>376</v>
      </c>
      <c r="D164" s="8">
        <v>4154073</v>
      </c>
      <c r="E164" s="8">
        <v>803802</v>
      </c>
      <c r="F164" s="4">
        <f t="shared" si="16"/>
        <v>0.19349732178514917</v>
      </c>
      <c r="G164" s="8">
        <v>3169753</v>
      </c>
      <c r="H164" s="4">
        <f t="shared" si="17"/>
        <v>0.7630470143399021</v>
      </c>
      <c r="I164" s="8">
        <v>180518</v>
      </c>
      <c r="J164" s="4">
        <f t="shared" si="18"/>
        <v>0.04345566387494876</v>
      </c>
      <c r="K164" s="8">
        <v>0</v>
      </c>
      <c r="L164" s="4">
        <f t="shared" si="19"/>
        <v>0</v>
      </c>
      <c r="R164" s="14"/>
    </row>
    <row r="165" spans="1:18" ht="9.75">
      <c r="A165" s="3" t="s">
        <v>151</v>
      </c>
      <c r="B165" s="3" t="s">
        <v>362</v>
      </c>
      <c r="C165" s="11" t="s">
        <v>375</v>
      </c>
      <c r="D165" s="8">
        <v>8282296</v>
      </c>
      <c r="E165" s="8">
        <v>1518413</v>
      </c>
      <c r="F165" s="4">
        <f t="shared" si="16"/>
        <v>0.1833323754668995</v>
      </c>
      <c r="G165" s="8">
        <v>6369188</v>
      </c>
      <c r="H165" s="4">
        <f t="shared" si="17"/>
        <v>0.769012360823617</v>
      </c>
      <c r="I165" s="8">
        <v>394695</v>
      </c>
      <c r="J165" s="4">
        <f t="shared" si="18"/>
        <v>0.047655263709483454</v>
      </c>
      <c r="K165" s="8">
        <v>0</v>
      </c>
      <c r="L165" s="4">
        <f t="shared" si="19"/>
        <v>0</v>
      </c>
      <c r="R165" s="14"/>
    </row>
    <row r="166" spans="1:18" ht="9.75">
      <c r="A166" s="3" t="s">
        <v>152</v>
      </c>
      <c r="B166" s="3" t="s">
        <v>363</v>
      </c>
      <c r="C166" s="11" t="s">
        <v>377</v>
      </c>
      <c r="D166" s="8">
        <v>3329002</v>
      </c>
      <c r="E166" s="8">
        <v>267256</v>
      </c>
      <c r="F166" s="4">
        <f t="shared" si="16"/>
        <v>0.08028111728379857</v>
      </c>
      <c r="G166" s="8">
        <v>2925522</v>
      </c>
      <c r="H166" s="4">
        <f t="shared" si="17"/>
        <v>0.8787985107849139</v>
      </c>
      <c r="I166" s="8">
        <v>136224</v>
      </c>
      <c r="J166" s="4">
        <f t="shared" si="18"/>
        <v>0.040920371931287516</v>
      </c>
      <c r="K166" s="8">
        <v>0</v>
      </c>
      <c r="L166" s="4">
        <f t="shared" si="19"/>
        <v>0</v>
      </c>
      <c r="R166" s="14"/>
    </row>
    <row r="167" spans="1:18" ht="9.75">
      <c r="A167" s="3" t="s">
        <v>153</v>
      </c>
      <c r="B167" s="3" t="s">
        <v>364</v>
      </c>
      <c r="C167" s="11" t="s">
        <v>376</v>
      </c>
      <c r="D167" s="8">
        <v>3969528</v>
      </c>
      <c r="E167" s="8">
        <v>1054565</v>
      </c>
      <c r="F167" s="4">
        <f t="shared" si="16"/>
        <v>0.2656650866299469</v>
      </c>
      <c r="G167" s="8">
        <v>2714304</v>
      </c>
      <c r="H167" s="4">
        <f t="shared" si="17"/>
        <v>0.6837850746990575</v>
      </c>
      <c r="I167" s="8">
        <v>200659</v>
      </c>
      <c r="J167" s="4">
        <f t="shared" si="18"/>
        <v>0.05054983867099565</v>
      </c>
      <c r="K167" s="8">
        <v>0</v>
      </c>
      <c r="L167" s="4">
        <f t="shared" si="19"/>
        <v>0</v>
      </c>
      <c r="R167" s="14"/>
    </row>
    <row r="168" spans="1:18" ht="9.75">
      <c r="A168" s="3" t="s">
        <v>154</v>
      </c>
      <c r="B168" s="3" t="s">
        <v>365</v>
      </c>
      <c r="C168" s="11" t="s">
        <v>376</v>
      </c>
      <c r="D168" s="8">
        <v>4827981</v>
      </c>
      <c r="E168" s="8">
        <v>1591709</v>
      </c>
      <c r="F168" s="4">
        <f t="shared" si="16"/>
        <v>0.3296841888980093</v>
      </c>
      <c r="G168" s="8">
        <v>2935281</v>
      </c>
      <c r="H168" s="4">
        <f t="shared" si="17"/>
        <v>0.6079727737122412</v>
      </c>
      <c r="I168" s="8">
        <v>300991</v>
      </c>
      <c r="J168" s="4">
        <f t="shared" si="18"/>
        <v>0.062343037389749466</v>
      </c>
      <c r="K168" s="8">
        <v>0</v>
      </c>
      <c r="L168" s="4">
        <f t="shared" si="19"/>
        <v>0</v>
      </c>
      <c r="R168" s="14"/>
    </row>
    <row r="169" spans="1:18" ht="9.75">
      <c r="A169" s="3" t="s">
        <v>155</v>
      </c>
      <c r="B169" s="3" t="s">
        <v>366</v>
      </c>
      <c r="C169" s="11" t="s">
        <v>374</v>
      </c>
      <c r="D169" s="8">
        <v>4058756</v>
      </c>
      <c r="E169" s="8">
        <v>811140</v>
      </c>
      <c r="F169" s="4">
        <f t="shared" si="16"/>
        <v>0.1998494119873183</v>
      </c>
      <c r="G169" s="8">
        <v>3083027</v>
      </c>
      <c r="H169" s="4">
        <f t="shared" si="17"/>
        <v>0.7595990002848163</v>
      </c>
      <c r="I169" s="8">
        <v>164589</v>
      </c>
      <c r="J169" s="4">
        <f t="shared" si="18"/>
        <v>0.040551587727865386</v>
      </c>
      <c r="K169" s="8">
        <v>0</v>
      </c>
      <c r="L169" s="4">
        <f t="shared" si="19"/>
        <v>0</v>
      </c>
      <c r="R169" s="14"/>
    </row>
    <row r="170" spans="1:18" ht="9.75">
      <c r="A170" s="3" t="s">
        <v>156</v>
      </c>
      <c r="B170" s="3" t="s">
        <v>157</v>
      </c>
      <c r="C170" s="11" t="s">
        <v>376</v>
      </c>
      <c r="D170" s="8">
        <v>7507499</v>
      </c>
      <c r="E170" s="8">
        <v>3091251</v>
      </c>
      <c r="F170" s="4">
        <f t="shared" si="16"/>
        <v>0.4117550998008791</v>
      </c>
      <c r="G170" s="8">
        <v>3951732</v>
      </c>
      <c r="H170" s="4">
        <f t="shared" si="17"/>
        <v>0.5263712988839558</v>
      </c>
      <c r="I170" s="8">
        <v>464516</v>
      </c>
      <c r="J170" s="4">
        <f t="shared" si="18"/>
        <v>0.06187360131516501</v>
      </c>
      <c r="K170" s="8">
        <v>0</v>
      </c>
      <c r="L170" s="4">
        <f t="shared" si="19"/>
        <v>0</v>
      </c>
      <c r="R170" s="14"/>
    </row>
    <row r="171" spans="1:18" ht="9.75">
      <c r="A171" s="3" t="s">
        <v>158</v>
      </c>
      <c r="B171" s="3" t="s">
        <v>159</v>
      </c>
      <c r="C171" s="11" t="s">
        <v>378</v>
      </c>
      <c r="D171" s="8">
        <v>1523168</v>
      </c>
      <c r="E171" s="8">
        <v>423558</v>
      </c>
      <c r="F171" s="4">
        <f t="shared" si="16"/>
        <v>0.27807700792033446</v>
      </c>
      <c r="G171" s="8">
        <v>1026006</v>
      </c>
      <c r="H171" s="4">
        <f t="shared" si="17"/>
        <v>0.6736000231097292</v>
      </c>
      <c r="I171" s="8">
        <v>73604</v>
      </c>
      <c r="J171" s="4">
        <f t="shared" si="18"/>
        <v>0.04832296896993634</v>
      </c>
      <c r="K171" s="8">
        <v>0</v>
      </c>
      <c r="L171" s="4">
        <f t="shared" si="19"/>
        <v>0</v>
      </c>
      <c r="R171" s="14"/>
    </row>
    <row r="172" spans="1:18" ht="9.75">
      <c r="A172" s="3" t="s">
        <v>160</v>
      </c>
      <c r="B172" s="3" t="s">
        <v>161</v>
      </c>
      <c r="C172" s="11" t="s">
        <v>376</v>
      </c>
      <c r="D172" s="8">
        <v>4199788</v>
      </c>
      <c r="E172" s="8">
        <v>111841</v>
      </c>
      <c r="F172" s="4">
        <f t="shared" si="16"/>
        <v>0.026630153712520727</v>
      </c>
      <c r="G172" s="8">
        <v>3807624</v>
      </c>
      <c r="H172" s="4">
        <f t="shared" si="17"/>
        <v>0.9066229057276225</v>
      </c>
      <c r="I172" s="8">
        <v>280323</v>
      </c>
      <c r="J172" s="4">
        <f t="shared" si="18"/>
        <v>0.06674694055985683</v>
      </c>
      <c r="K172" s="8">
        <v>0</v>
      </c>
      <c r="L172" s="4">
        <f t="shared" si="19"/>
        <v>0</v>
      </c>
      <c r="R172" s="14"/>
    </row>
    <row r="173" spans="1:18" ht="9.75">
      <c r="A173" s="3" t="s">
        <v>162</v>
      </c>
      <c r="B173" s="3" t="s">
        <v>163</v>
      </c>
      <c r="C173" s="11" t="s">
        <v>376</v>
      </c>
      <c r="D173" s="8">
        <v>7938377</v>
      </c>
      <c r="E173" s="8">
        <v>1783583</v>
      </c>
      <c r="F173" s="4">
        <f t="shared" si="16"/>
        <v>0.22467854575311805</v>
      </c>
      <c r="G173" s="8">
        <v>5735262</v>
      </c>
      <c r="H173" s="4">
        <f t="shared" si="17"/>
        <v>0.7224728681945944</v>
      </c>
      <c r="I173" s="8">
        <v>378964</v>
      </c>
      <c r="J173" s="4">
        <f t="shared" si="18"/>
        <v>0.04773822155334775</v>
      </c>
      <c r="K173" s="8">
        <v>40568</v>
      </c>
      <c r="L173" s="4">
        <f t="shared" si="19"/>
        <v>0.005110364498939771</v>
      </c>
      <c r="R173" s="14"/>
    </row>
    <row r="174" spans="1:18" ht="9.75">
      <c r="A174" s="3" t="s">
        <v>164</v>
      </c>
      <c r="B174" s="3" t="s">
        <v>165</v>
      </c>
      <c r="C174" s="11" t="s">
        <v>376</v>
      </c>
      <c r="D174" s="8">
        <v>7278885</v>
      </c>
      <c r="E174" s="8">
        <v>1003010</v>
      </c>
      <c r="F174" s="4">
        <f aca="true" t="shared" si="20" ref="F174:F179">E174/D174</f>
        <v>0.1377972038299822</v>
      </c>
      <c r="G174" s="8">
        <v>5856980</v>
      </c>
      <c r="H174" s="4">
        <f aca="true" t="shared" si="21" ref="H174:H179">G174/D174</f>
        <v>0.8046534599736086</v>
      </c>
      <c r="I174" s="8">
        <v>418895</v>
      </c>
      <c r="J174" s="4">
        <f aca="true" t="shared" si="22" ref="J174:J179">I174/D174</f>
        <v>0.0575493361964092</v>
      </c>
      <c r="K174" s="8">
        <v>0</v>
      </c>
      <c r="L174" s="4">
        <f aca="true" t="shared" si="23" ref="L174:L179">K174/D174</f>
        <v>0</v>
      </c>
      <c r="R174" s="14"/>
    </row>
    <row r="175" spans="1:18" ht="9.75">
      <c r="A175" s="3" t="s">
        <v>166</v>
      </c>
      <c r="B175" s="3" t="s">
        <v>167</v>
      </c>
      <c r="C175" s="11" t="s">
        <v>375</v>
      </c>
      <c r="D175" s="8">
        <v>14831366</v>
      </c>
      <c r="E175" s="8">
        <v>2436088</v>
      </c>
      <c r="F175" s="4">
        <f t="shared" si="20"/>
        <v>0.16425243635683995</v>
      </c>
      <c r="G175" s="8">
        <v>11562327</v>
      </c>
      <c r="H175" s="4">
        <f t="shared" si="21"/>
        <v>0.7795861149943977</v>
      </c>
      <c r="I175" s="8">
        <v>832951</v>
      </c>
      <c r="J175" s="4">
        <f t="shared" si="22"/>
        <v>0.05616144864876236</v>
      </c>
      <c r="K175" s="8">
        <v>0</v>
      </c>
      <c r="L175" s="4">
        <f t="shared" si="23"/>
        <v>0</v>
      </c>
      <c r="R175" s="14"/>
    </row>
    <row r="176" spans="1:18" ht="9.75">
      <c r="A176" s="3" t="s">
        <v>168</v>
      </c>
      <c r="B176" s="3" t="s">
        <v>169</v>
      </c>
      <c r="C176" s="11" t="s">
        <v>377</v>
      </c>
      <c r="D176" s="8">
        <v>7476255</v>
      </c>
      <c r="E176" s="8">
        <v>2582803</v>
      </c>
      <c r="F176" s="4">
        <f t="shared" si="20"/>
        <v>0.3454674833857326</v>
      </c>
      <c r="G176" s="8">
        <v>4310023</v>
      </c>
      <c r="H176" s="4">
        <f t="shared" si="21"/>
        <v>0.5764949162381433</v>
      </c>
      <c r="I176" s="8">
        <v>583429</v>
      </c>
      <c r="J176" s="4">
        <f t="shared" si="22"/>
        <v>0.07803760037612414</v>
      </c>
      <c r="K176" s="8">
        <v>0</v>
      </c>
      <c r="L176" s="4">
        <f t="shared" si="23"/>
        <v>0</v>
      </c>
      <c r="R176" s="14"/>
    </row>
    <row r="177" spans="1:18" ht="9.75">
      <c r="A177" s="3" t="s">
        <v>170</v>
      </c>
      <c r="B177" s="3" t="s">
        <v>171</v>
      </c>
      <c r="C177" s="11" t="s">
        <v>376</v>
      </c>
      <c r="D177" s="8">
        <v>7360615</v>
      </c>
      <c r="E177" s="8">
        <v>1400902</v>
      </c>
      <c r="F177" s="4">
        <f t="shared" si="20"/>
        <v>0.19032404221658109</v>
      </c>
      <c r="G177" s="8">
        <v>5450286</v>
      </c>
      <c r="H177" s="4">
        <f t="shared" si="21"/>
        <v>0.7404661159427575</v>
      </c>
      <c r="I177" s="8">
        <v>509427</v>
      </c>
      <c r="J177" s="4">
        <f t="shared" si="22"/>
        <v>0.06920984184066141</v>
      </c>
      <c r="K177" s="8">
        <v>0</v>
      </c>
      <c r="L177" s="4">
        <f t="shared" si="23"/>
        <v>0</v>
      </c>
      <c r="R177" s="14"/>
    </row>
    <row r="178" spans="1:18" ht="9.75">
      <c r="A178" s="3" t="s">
        <v>172</v>
      </c>
      <c r="B178" s="3" t="s">
        <v>173</v>
      </c>
      <c r="C178" s="11" t="s">
        <v>376</v>
      </c>
      <c r="D178" s="8">
        <v>5926037</v>
      </c>
      <c r="E178" s="8">
        <v>290375</v>
      </c>
      <c r="F178" s="4">
        <f t="shared" si="20"/>
        <v>0.04899986280882148</v>
      </c>
      <c r="G178" s="8">
        <v>5336078</v>
      </c>
      <c r="H178" s="4">
        <f t="shared" si="21"/>
        <v>0.90044628475995</v>
      </c>
      <c r="I178" s="8">
        <v>299584</v>
      </c>
      <c r="J178" s="4">
        <f t="shared" si="22"/>
        <v>0.050553852431228494</v>
      </c>
      <c r="K178" s="8">
        <v>0</v>
      </c>
      <c r="L178" s="4">
        <f t="shared" si="23"/>
        <v>0</v>
      </c>
      <c r="R178" s="14"/>
    </row>
    <row r="179" spans="1:18" ht="9.75">
      <c r="A179" s="3" t="s">
        <v>174</v>
      </c>
      <c r="B179" s="3" t="s">
        <v>175</v>
      </c>
      <c r="C179" s="11" t="s">
        <v>376</v>
      </c>
      <c r="D179" s="8">
        <v>3663454</v>
      </c>
      <c r="E179" s="8">
        <v>1466909</v>
      </c>
      <c r="F179" s="4">
        <f t="shared" si="20"/>
        <v>0.40041692894192205</v>
      </c>
      <c r="G179" s="8">
        <v>1951921</v>
      </c>
      <c r="H179" s="4">
        <f t="shared" si="21"/>
        <v>0.532808928404724</v>
      </c>
      <c r="I179" s="8">
        <v>244624</v>
      </c>
      <c r="J179" s="4">
        <f t="shared" si="22"/>
        <v>0.06677414265335391</v>
      </c>
      <c r="K179" s="8">
        <v>0</v>
      </c>
      <c r="L179" s="4">
        <f t="shared" si="23"/>
        <v>0</v>
      </c>
      <c r="R179" s="14"/>
    </row>
    <row r="180" spans="1:12" ht="9.75">
      <c r="A180" s="3"/>
      <c r="B180" s="3"/>
      <c r="C180" s="3"/>
      <c r="D180" s="12"/>
      <c r="E180" s="12"/>
      <c r="F180" s="3"/>
      <c r="G180" s="10"/>
      <c r="H180" s="3"/>
      <c r="I180" s="10"/>
      <c r="J180" s="3"/>
      <c r="K180" s="10"/>
      <c r="L180" s="3"/>
    </row>
    <row r="181" spans="1:12" ht="9.75">
      <c r="A181" s="3"/>
      <c r="B181" s="3"/>
      <c r="C181" s="3"/>
      <c r="D181" s="13">
        <f>SUM(D14:D179)</f>
        <v>1906749200</v>
      </c>
      <c r="E181" s="13">
        <f>SUM(E14:E179)</f>
        <v>601462247</v>
      </c>
      <c r="F181" s="4">
        <f>E181/D181</f>
        <v>0.315438573148477</v>
      </c>
      <c r="G181" s="10">
        <f>SUM(G14:G179)</f>
        <v>1177867718</v>
      </c>
      <c r="H181" s="4">
        <f>G181/D181</f>
        <v>0.617736049397582</v>
      </c>
      <c r="I181" s="10">
        <f>SUM(I14:I179)</f>
        <v>126863521</v>
      </c>
      <c r="J181" s="4">
        <f>I181/D181</f>
        <v>0.06653393167806233</v>
      </c>
      <c r="K181" s="10">
        <f>SUM(K14:K179)</f>
        <v>555714</v>
      </c>
      <c r="L181" s="4">
        <f>K181/D181</f>
        <v>0.00029144577587865254</v>
      </c>
    </row>
    <row r="182" spans="1:12" ht="9.75">
      <c r="A182" s="3"/>
      <c r="B182" s="3"/>
      <c r="C182" s="3"/>
      <c r="D182" s="12"/>
      <c r="E182" s="12"/>
      <c r="F182" s="3"/>
      <c r="G182" s="10"/>
      <c r="H182" s="3"/>
      <c r="I182" s="10"/>
      <c r="J182" s="3"/>
      <c r="K182" s="10"/>
      <c r="L182" s="3"/>
    </row>
    <row r="183" spans="1:12" ht="9.75">
      <c r="A183" s="3"/>
      <c r="B183" s="3"/>
      <c r="C183" s="3"/>
      <c r="D183" s="10"/>
      <c r="E183" s="10"/>
      <c r="F183" s="4"/>
      <c r="G183" s="10"/>
      <c r="H183" s="4"/>
      <c r="I183" s="10"/>
      <c r="J183" s="4"/>
      <c r="K183" s="10"/>
      <c r="L183" s="4"/>
    </row>
    <row r="184" spans="1:2" ht="9.75">
      <c r="A184" s="7" t="s">
        <v>367</v>
      </c>
      <c r="B184" s="1" t="s">
        <v>388</v>
      </c>
    </row>
    <row r="185" spans="1:2" ht="9.75">
      <c r="A185" s="7"/>
      <c r="B185" s="1" t="s">
        <v>371</v>
      </c>
    </row>
    <row r="186" spans="1:2" ht="9.75">
      <c r="A186" s="7" t="s">
        <v>368</v>
      </c>
      <c r="B186" s="1" t="s">
        <v>389</v>
      </c>
    </row>
    <row r="187" spans="1:2" ht="9.75">
      <c r="A187" s="7"/>
      <c r="B187" s="1" t="s">
        <v>372</v>
      </c>
    </row>
    <row r="188" spans="1:2" ht="9.75">
      <c r="A188" s="7"/>
      <c r="B188" s="1" t="s">
        <v>373</v>
      </c>
    </row>
    <row r="189" spans="1:2" ht="9.75">
      <c r="A189" s="7" t="s">
        <v>369</v>
      </c>
      <c r="B189" s="1" t="s">
        <v>390</v>
      </c>
    </row>
    <row r="190" spans="1:2" ht="9.75">
      <c r="A190" s="7" t="s">
        <v>370</v>
      </c>
      <c r="B190" s="1" t="s">
        <v>391</v>
      </c>
    </row>
  </sheetData>
  <sheetProtection/>
  <printOptions/>
  <pageMargins left="0.5" right="0.5" top="0.25" bottom="0.25" header="0.25" footer="0.25"/>
  <pageSetup fitToHeight="4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KowalskiK</cp:lastModifiedBy>
  <cp:lastPrinted>2016-03-09T14:34:55Z</cp:lastPrinted>
  <dcterms:created xsi:type="dcterms:W3CDTF">2005-05-20T15:54:15Z</dcterms:created>
  <dcterms:modified xsi:type="dcterms:W3CDTF">2016-03-09T14:36:02Z</dcterms:modified>
  <cp:category/>
  <cp:version/>
  <cp:contentType/>
  <cp:contentStatus/>
</cp:coreProperties>
</file>