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K:\CN Shared\2023\STABLE Funds -STATE Funding for SY23-24\"/>
    </mc:Choice>
  </mc:AlternateContent>
  <xr:revisionPtr revIDLastSave="0" documentId="13_ncr:1_{7815C4C7-B83C-4916-9B68-1233F29D5A27}" xr6:coauthVersionLast="47" xr6:coauthVersionMax="47" xr10:uidLastSave="{00000000-0000-0000-0000-000000000000}"/>
  <bookViews>
    <workbookView xWindow="57480" yWindow="-120" windowWidth="29040" windowHeight="15225" activeTab="2" xr2:uid="{DFE2EE91-C1BC-4572-BE9E-BB5C03574287}"/>
  </bookViews>
  <sheets>
    <sheet name="Instructions" sheetId="2" r:id="rId1"/>
    <sheet name="STABLE Funds Forecaster" sheetId="4" r:id="rId2"/>
    <sheet name="STABLE Funds Tracker" sheetId="3" r:id="rId3"/>
  </sheets>
  <definedNames>
    <definedName name="_xlnm.Print_Area" localSheetId="0">Instructions!$A$1:$D$60</definedName>
    <definedName name="_xlnm.Print_Area" localSheetId="2">'STABLE Funds Tracker'!$A$1:$AD$30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3" l="1"/>
  <c r="J40" i="4"/>
  <c r="J41" i="4"/>
  <c r="E40" i="4"/>
  <c r="E41" i="4"/>
  <c r="J20" i="4"/>
  <c r="J21" i="4"/>
  <c r="E20" i="4"/>
  <c r="E21" i="4"/>
  <c r="J39" i="4"/>
  <c r="E39" i="4"/>
  <c r="J38" i="4"/>
  <c r="J42" i="4" s="1"/>
  <c r="E38" i="4"/>
  <c r="H36" i="4"/>
  <c r="C36" i="4"/>
  <c r="J32" i="4"/>
  <c r="J33" i="4" s="1"/>
  <c r="E32" i="4"/>
  <c r="E33" i="4" s="1"/>
  <c r="J19" i="4"/>
  <c r="E19" i="4"/>
  <c r="J18" i="4"/>
  <c r="E18" i="4"/>
  <c r="H16" i="4"/>
  <c r="C16" i="4"/>
  <c r="J12" i="4"/>
  <c r="J13" i="4" s="1"/>
  <c r="E12" i="4"/>
  <c r="E13" i="4" s="1"/>
  <c r="E42" i="4" l="1"/>
  <c r="J22" i="4"/>
  <c r="E22" i="4"/>
  <c r="D7" i="4"/>
  <c r="E7" i="4"/>
  <c r="I7" i="4"/>
  <c r="H7" i="4"/>
  <c r="D26" i="3" l="1"/>
  <c r="I26" i="3"/>
  <c r="N26" i="3"/>
  <c r="S26" i="3"/>
  <c r="Y26" i="3"/>
  <c r="D27" i="3"/>
  <c r="I27" i="3"/>
  <c r="N27" i="3"/>
  <c r="S27" i="3"/>
  <c r="Y27" i="3"/>
  <c r="B19" i="3"/>
  <c r="AB11" i="3"/>
  <c r="W24" i="3"/>
  <c r="W11" i="3"/>
  <c r="Q24" i="3"/>
  <c r="Q11" i="3"/>
  <c r="L24" i="3"/>
  <c r="L19" i="3"/>
  <c r="L11" i="3"/>
  <c r="G24" i="3"/>
  <c r="G11" i="3"/>
  <c r="B24" i="3"/>
  <c r="B11" i="3"/>
  <c r="AD15" i="3"/>
  <c r="Y15" i="3"/>
  <c r="Y28" i="3"/>
  <c r="S28" i="3"/>
  <c r="S15" i="3"/>
  <c r="S16" i="3"/>
  <c r="N28" i="3"/>
  <c r="N15" i="3"/>
  <c r="I28" i="3"/>
  <c r="I15" i="3"/>
  <c r="D28" i="3"/>
  <c r="D15" i="3"/>
  <c r="D16" i="3"/>
  <c r="I16" i="3"/>
  <c r="N16" i="3"/>
  <c r="Y16" i="3"/>
  <c r="AD16" i="3"/>
  <c r="AD14" i="3"/>
  <c r="AD13" i="3"/>
  <c r="AD8" i="3"/>
  <c r="AB6" i="3"/>
  <c r="Y29" i="3"/>
  <c r="Y21" i="3"/>
  <c r="W19" i="3"/>
  <c r="Y14" i="3"/>
  <c r="Y13" i="3"/>
  <c r="Y8" i="3"/>
  <c r="W6" i="3"/>
  <c r="S29" i="3"/>
  <c r="S21" i="3"/>
  <c r="Q19" i="3"/>
  <c r="S14" i="3"/>
  <c r="S13" i="3"/>
  <c r="S8" i="3"/>
  <c r="Q6" i="3"/>
  <c r="N29" i="3"/>
  <c r="N21" i="3"/>
  <c r="N14" i="3"/>
  <c r="N13" i="3"/>
  <c r="N8" i="3"/>
  <c r="L6" i="3"/>
  <c r="I29" i="3"/>
  <c r="D29" i="3"/>
  <c r="G6" i="3"/>
  <c r="G19" i="3"/>
  <c r="B6" i="3"/>
  <c r="I21" i="3"/>
  <c r="I14" i="3"/>
  <c r="I13" i="3"/>
  <c r="I8" i="3"/>
  <c r="D21" i="3"/>
  <c r="D14" i="3"/>
  <c r="D13" i="3"/>
  <c r="D8" i="3"/>
  <c r="N9" i="3" l="1"/>
  <c r="Y30" i="3"/>
  <c r="D30" i="3"/>
  <c r="I30" i="3"/>
  <c r="Y22" i="3"/>
  <c r="S30" i="3"/>
  <c r="N30" i="3"/>
  <c r="Y9" i="3"/>
  <c r="Y17" i="3"/>
  <c r="N22" i="3"/>
  <c r="I17" i="3"/>
  <c r="S9" i="3"/>
  <c r="N17" i="3"/>
  <c r="S22" i="3"/>
  <c r="AD17" i="3"/>
  <c r="AD9" i="3"/>
  <c r="D17" i="3"/>
  <c r="S17" i="3"/>
  <c r="I9" i="3"/>
  <c r="I22" i="3"/>
  <c r="D22" i="3"/>
  <c r="D9" i="3"/>
  <c r="L4" i="3" l="1"/>
  <c r="AB4" i="3"/>
  <c r="W4" i="3"/>
  <c r="X4" i="3"/>
  <c r="R4" i="3"/>
  <c r="M4" i="3"/>
  <c r="Q4" i="3"/>
  <c r="H4" i="3"/>
  <c r="G4" i="3"/>
  <c r="D4" i="3"/>
  <c r="C4" i="3"/>
</calcChain>
</file>

<file path=xl/sharedStrings.xml><?xml version="1.0" encoding="utf-8"?>
<sst xmlns="http://schemas.openxmlformats.org/spreadsheetml/2006/main" count="289" uniqueCount="90">
  <si>
    <t>Reduced</t>
  </si>
  <si>
    <t>Paid</t>
  </si>
  <si>
    <t>Total $</t>
  </si>
  <si>
    <r>
      <rPr>
        <b/>
        <sz val="12"/>
        <color theme="1"/>
        <rFont val="Calibri"/>
        <family val="2"/>
        <scheme val="minor"/>
      </rPr>
      <t>Note:</t>
    </r>
    <r>
      <rPr>
        <sz val="12"/>
        <color theme="1"/>
        <rFont val="Calibri"/>
        <family val="2"/>
        <scheme val="minor"/>
      </rPr>
      <t xml:space="preserve"> If the district does not have severe need breakfast, leave the cells blank. </t>
    </r>
  </si>
  <si>
    <t>Number of reimbursable breakfasts served in October by determination</t>
  </si>
  <si>
    <t>Lunch meal category</t>
  </si>
  <si>
    <t>Breakfast meal category</t>
  </si>
  <si>
    <t>Enter number of reimbursable lunches served in  August by determination</t>
  </si>
  <si>
    <t>Number of reimbursable lunches served in  October by determination</t>
  </si>
  <si>
    <t>Number of reimbursable breakfasts served in August by determination</t>
  </si>
  <si>
    <t>Number of reimbursable breakfasts served in  October by determination</t>
  </si>
  <si>
    <t>Number of reimbursable lunches served in  September by determination</t>
  </si>
  <si>
    <t>Number of reimbursable lunches served in  November by determination</t>
  </si>
  <si>
    <t>Number of reimbursable breakfasts served in September by determination</t>
  </si>
  <si>
    <t>Number of reimbursable breakfasts served in November by determination</t>
  </si>
  <si>
    <t>Severe need reduced</t>
  </si>
  <si>
    <t>Severe need paid</t>
  </si>
  <si>
    <t>Non-severe need reduced</t>
  </si>
  <si>
    <t>Non-severe need regular paid</t>
  </si>
  <si>
    <t>STABLE funds</t>
  </si>
  <si>
    <t>STABLE funds reimbursement rate</t>
  </si>
  <si>
    <t>STABLE funds reimbursement lunch</t>
  </si>
  <si>
    <t>STABLE funds reimbursement breakfast</t>
  </si>
  <si>
    <t>STABLE funds recieved August</t>
  </si>
  <si>
    <t xml:space="preserve">STABLE funds recieved September </t>
  </si>
  <si>
    <t>STABLE funds recieved October</t>
  </si>
  <si>
    <t xml:space="preserve">STABLE funds recieved November </t>
  </si>
  <si>
    <t>STABLE funds recieved December</t>
  </si>
  <si>
    <t xml:space="preserve"> STABLE funds recieved January</t>
  </si>
  <si>
    <t>STABLE funds recieved February</t>
  </si>
  <si>
    <t>STABLE funds recieved March</t>
  </si>
  <si>
    <t>STABLE funds recieved April</t>
  </si>
  <si>
    <t>STABLE funds recieved May</t>
  </si>
  <si>
    <t>STABLE funds recieved June</t>
  </si>
  <si>
    <t>State Transistion Assistance for Breakfast and Lunch Expenses (STABLE)</t>
  </si>
  <si>
    <t>State Transistion Assistance for Breakfast and Lunch Expenses (STABLE) Reimbursement Tracker</t>
  </si>
  <si>
    <t>August</t>
  </si>
  <si>
    <t>September</t>
  </si>
  <si>
    <t xml:space="preserve">October </t>
  </si>
  <si>
    <t>November</t>
  </si>
  <si>
    <t>Number of reimbursable lunches served in September by determination</t>
  </si>
  <si>
    <r>
      <t xml:space="preserve">Use this worksheet to </t>
    </r>
    <r>
      <rPr>
        <b/>
        <sz val="14"/>
        <color theme="1"/>
        <rFont val="Calibri"/>
        <family val="2"/>
        <scheme val="minor"/>
      </rPr>
      <t>track</t>
    </r>
    <r>
      <rPr>
        <sz val="14"/>
        <color theme="1"/>
        <rFont val="Calibri"/>
        <family val="2"/>
        <scheme val="minor"/>
      </rPr>
      <t xml:space="preserve"> the STABLE Funds reimbursement. Refer to the instructions on the first worksheet tab.</t>
    </r>
  </si>
  <si>
    <t>Instructions for using the STABLE funds tracker</t>
  </si>
  <si>
    <t>Use this tool to estimate and track your monthly STABLE funds reimbursement amount.</t>
  </si>
  <si>
    <t>YTD STABLE funds received</t>
  </si>
  <si>
    <t>Instructions for using the STABLE funds forecaster</t>
  </si>
  <si>
    <r>
      <t xml:space="preserve">Use this worksheet to </t>
    </r>
    <r>
      <rPr>
        <b/>
        <sz val="12"/>
        <color theme="1"/>
        <rFont val="Calibri"/>
        <family val="2"/>
        <scheme val="minor"/>
      </rPr>
      <t>forecast</t>
    </r>
    <r>
      <rPr>
        <sz val="12"/>
        <color theme="1"/>
        <rFont val="Calibri"/>
        <family val="2"/>
        <scheme val="minor"/>
      </rPr>
      <t xml:space="preserve"> the STABLE Funds reimbursement. Refer to the </t>
    </r>
    <r>
      <rPr>
        <b/>
        <sz val="12"/>
        <color theme="1"/>
        <rFont val="Calibri"/>
        <family val="2"/>
        <scheme val="minor"/>
      </rPr>
      <t>instructions</t>
    </r>
    <r>
      <rPr>
        <sz val="12"/>
        <color theme="1"/>
        <rFont val="Calibri"/>
        <family val="2"/>
        <scheme val="minor"/>
      </rPr>
      <t xml:space="preserve"> on the first worksheet tab.</t>
    </r>
  </si>
  <si>
    <t>State Transistion Assistance for Breakfast and Lunch Expenses (STABLE) Reimbursement Forecaster</t>
  </si>
  <si>
    <t>STABLE Funds reimbursement rate</t>
  </si>
  <si>
    <t xml:space="preserve">STABLE Funds reimbursement lunch </t>
  </si>
  <si>
    <t>STABLE Funds reimbursement breakfast</t>
  </si>
  <si>
    <t>August 2022                    STABLE Funds Eligible Lunch Meals Served</t>
  </si>
  <si>
    <t>Number of STABLE Fund eligible lunches served in August by determination</t>
  </si>
  <si>
    <t>Number of STABLE Fund eligible breakfast served in August by determination</t>
  </si>
  <si>
    <t>August 2022                    STABLE Funds Eligible Breakfast Meals Served</t>
  </si>
  <si>
    <r>
      <t xml:space="preserve">Access the </t>
    </r>
    <r>
      <rPr>
        <b/>
        <sz val="12"/>
        <color theme="1"/>
        <rFont val="Calibri"/>
        <family val="2"/>
        <scheme val="minor"/>
      </rPr>
      <t>SNP Claim For Reimbursement Summary page of the CNP System for SY 2023-24</t>
    </r>
    <r>
      <rPr>
        <sz val="12"/>
        <color theme="1"/>
        <rFont val="Calibri"/>
        <family val="2"/>
        <scheme val="minor"/>
      </rPr>
      <t xml:space="preserve"> when tracking the STABLE funds reimbursment amounts for lunches and breakfasts eligible to receive STABLE funds. In the </t>
    </r>
    <r>
      <rPr>
        <b/>
        <sz val="12"/>
        <color theme="1"/>
        <rFont val="Calibri"/>
        <family val="2"/>
        <scheme val="minor"/>
      </rPr>
      <t xml:space="preserve">STABLE Funds Tracker </t>
    </r>
    <r>
      <rPr>
        <sz val="12"/>
        <color theme="1"/>
        <rFont val="Calibri"/>
        <family val="2"/>
        <scheme val="minor"/>
      </rPr>
      <t>worksheet (refer to second worksheet tab below) using the data from your monthly claim summary, enter the actual consolidated reimbursable lunches and breakfast meals for all sites eligible for STABLE funds. Use the applicable colored cell for the corresponding month.</t>
    </r>
  </si>
  <si>
    <t>October 2022                STABLE Funds Eligible Lunch Meals Served</t>
  </si>
  <si>
    <t>September 2022                STABLE Funds Eligible Lunch Meals Served</t>
  </si>
  <si>
    <t>November 2022                  STABLE Funds Eligible Lunch Meals Served</t>
  </si>
  <si>
    <t>October 2022                 STABLE Funds Eligible Breakfast Meals Served</t>
  </si>
  <si>
    <t>September 2022             STABLE Funds Eligible Breakfast Meals Served</t>
  </si>
  <si>
    <t>November 2022                  STABLE Funds Eligible Breakfast Meals Served</t>
  </si>
  <si>
    <t>Number of STABLE Fund eligible breakfast served in October by determination</t>
  </si>
  <si>
    <t>Number of STABLE Fund eligible breakfast served in September by determination</t>
  </si>
  <si>
    <t>Number of STABLE Fund eligible breakfast served in November by determination</t>
  </si>
  <si>
    <t>September 2023                   STABLE Funds Eligible Breakfast Meals Served</t>
  </si>
  <si>
    <t>November 2023                    STABLE Funds Eligible Breakfast Meals Served</t>
  </si>
  <si>
    <t>December 2023                     STABLE Funds Eligible Breakfast Meals Served</t>
  </si>
  <si>
    <t>February 2024                  STABLE Funds Eligible Breakfast Meals Served</t>
  </si>
  <si>
    <t>March 2024                      STABLE Funds Eligible Breakfast Meals Served</t>
  </si>
  <si>
    <t>April 2024                        STABLE Funds Eligible Breakfast Meals Served</t>
  </si>
  <si>
    <t>May 2024                           STABLE Funds Eligible Breakfast Meals Served</t>
  </si>
  <si>
    <t>June 2024                         STABLE Funds Eligible Breakfast Meals Served</t>
  </si>
  <si>
    <t>August 2023                                 STABLE Funds Eligible Lunch Meals Served</t>
  </si>
  <si>
    <t>October 2023                         STABLE Funds Eligible Lunch Meals Served</t>
  </si>
  <si>
    <t>January 2024                     STABLE Funds Eligible Lunch Meals Served</t>
  </si>
  <si>
    <t>March 2024                      STABLE Funds Eligible Lunch Meals Served</t>
  </si>
  <si>
    <t>February 2024                    STABLE Funds Eligible Lunch Meals Served</t>
  </si>
  <si>
    <t>April 2024                         STABLE Funds Eligible Lunch Meals Served</t>
  </si>
  <si>
    <t>May 2024                          STABLE Funds Eligible Lunch Meals Served</t>
  </si>
  <si>
    <t>June 2024                         STABLE Funds Eligible Lunch Meals Served</t>
  </si>
  <si>
    <t>December 2023                     STABLE Funds Eligible Lunch Meals Served</t>
  </si>
  <si>
    <t>November 2023                    STABLE Funds Eligible Lunch Meals Served</t>
  </si>
  <si>
    <t>September 2023                   STABLE Funds Eligible Lunch Meals Served</t>
  </si>
  <si>
    <t>August 2023                             STABLE Funds Eligible Breakfast Meals Served</t>
  </si>
  <si>
    <t>October 2023                         STABLE Funds Eligible Breakfast Meals Served</t>
  </si>
  <si>
    <t>January 2024                     STABLE Funds Eligible Breakfast Meals Served</t>
  </si>
  <si>
    <t xml:space="preserve">STABLE funds require participating school food authorities (SFA) to provide free breakfast and/or no cost reduced-priced lunch meals to all students in schools that are approved to participate in the National School Lunch Program (NSLP) and School Breakfast Program (SBP) in school year (SY) 2023-24. The STABLE funds will reimburse SFAs the difference between the federal reimbursement rate for free meals and the federal reimbursement rate for reduced-price and paid meals.  			
SMART funds require participating school food authorities (SFA) to provide free breakfast and/or lunch meals to all students in schools that are approved to participate in the National School Lunch Program (NSLP) and School Breakfast Program (SBP) in school year 2022-23, subject to the availability of funds. The SMART funds will reimburse SFAs the difference between the federal reimbursement rate for free meals and the federal reimbursement rate for reduced-price and paid meals.  			
			</t>
  </si>
  <si>
    <t>Reimbursement Estimator and Tracker Instructions</t>
  </si>
  <si>
    <r>
      <rPr>
        <sz val="12"/>
        <color theme="1"/>
        <rFont val="Calibri"/>
        <family val="2"/>
        <scheme val="minor"/>
      </rPr>
      <t xml:space="preserve">The CSDE recomends accessing the </t>
    </r>
    <r>
      <rPr>
        <b/>
        <sz val="12"/>
        <color theme="1"/>
        <rFont val="Calibri"/>
        <family val="2"/>
        <scheme val="minor"/>
      </rPr>
      <t>SNP Claim For Reimbursement Summary page of the Connecticut Online Application and Claiming System for Child Nutrition Programs (CNP System) for SY 2022-23</t>
    </r>
    <r>
      <rPr>
        <sz val="12"/>
        <color theme="1"/>
        <rFont val="Calibri"/>
        <family val="2"/>
        <scheme val="minor"/>
      </rPr>
      <t xml:space="preserve"> when forecasting the STABLE funds reimbursment amounts for lunches and breakfasts eligible to receive STABLE funds. AFter accessing the appropriate summary page, enter the meal counts for the reduced-priced lunch category and the reduced-price and paid breakfast catagories to estimate the STABLE funds reimbursment.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</si>
</sst>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8"/>
      <name val="Calibri"/>
      <family val="2"/>
      <scheme val="minor"/>
    </font>
    <font>
      <sz val="14"/>
      <color theme="0"/>
      <name val="Calibri"/>
      <family val="2"/>
      <scheme val="minor"/>
    </font>
    <font>
      <b/>
      <sz val="14"/>
      <color theme="0"/>
      <name val="Calibri"/>
      <family val="2"/>
      <scheme val="minor"/>
    </font>
    <font>
      <sz val="12"/>
      <name val="Calibri"/>
      <family val="2"/>
      <scheme val="minor"/>
    </font>
    <font>
      <b/>
      <sz val="12"/>
      <name val="Calibri"/>
      <family val="2"/>
      <scheme val="minor"/>
    </font>
    <font>
      <sz val="14"/>
      <name val="Calibri"/>
      <family val="2"/>
      <scheme val="minor"/>
    </font>
    <font>
      <sz val="11"/>
      <name val="Calibri"/>
      <family val="2"/>
      <scheme val="minor"/>
    </font>
    <font>
      <b/>
      <sz val="12"/>
      <color rgb="FFC00000"/>
      <name val="Calibri"/>
      <family val="2"/>
      <scheme val="minor"/>
    </font>
    <font>
      <b/>
      <sz val="18"/>
      <color theme="0"/>
      <name val="Calibri"/>
      <family val="2"/>
      <scheme val="minor"/>
    </font>
    <font>
      <sz val="12"/>
      <color theme="0"/>
      <name val="Calibri"/>
      <family val="2"/>
      <scheme val="minor"/>
    </font>
    <font>
      <b/>
      <sz val="14"/>
      <color rgb="FF006600"/>
      <name val="Calibri"/>
      <family val="2"/>
      <scheme val="minor"/>
    </font>
    <font>
      <sz val="14"/>
      <color rgb="FF006600"/>
      <name val="Calibri"/>
      <family val="2"/>
      <scheme val="minor"/>
    </font>
  </fonts>
  <fills count="18">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006600"/>
        <bgColor indexed="64"/>
      </patternFill>
    </fill>
    <fill>
      <patternFill patternType="solid">
        <fgColor rgb="FFFCD4F8"/>
        <bgColor indexed="64"/>
      </patternFill>
    </fill>
    <fill>
      <patternFill patternType="solid">
        <fgColor rgb="FFAED395"/>
        <bgColor indexed="64"/>
      </patternFill>
    </fill>
    <fill>
      <patternFill patternType="solid">
        <fgColor rgb="FFF5B88F"/>
        <bgColor indexed="64"/>
      </patternFill>
    </fill>
    <fill>
      <patternFill patternType="solid">
        <fgColor rgb="FFB9EDFF"/>
        <bgColor indexed="64"/>
      </patternFill>
    </fill>
    <fill>
      <patternFill patternType="solid">
        <fgColor rgb="FFFFFF99"/>
        <bgColor indexed="64"/>
      </patternFill>
    </fill>
    <fill>
      <patternFill patternType="solid">
        <fgColor rgb="FFFFE89F"/>
        <bgColor indexed="64"/>
      </patternFill>
    </fill>
    <fill>
      <patternFill patternType="solid">
        <fgColor rgb="FFDFC9EF"/>
        <bgColor indexed="64"/>
      </patternFill>
    </fill>
    <fill>
      <patternFill patternType="solid">
        <fgColor rgb="FFC4DEB4"/>
        <bgColor indexed="64"/>
      </patternFill>
    </fill>
    <fill>
      <patternFill patternType="solid">
        <fgColor rgb="FFFCE4D6"/>
        <bgColor indexed="64"/>
      </patternFill>
    </fill>
    <fill>
      <patternFill patternType="solid">
        <fgColor rgb="FFFFE697"/>
        <bgColor indexed="64"/>
      </patternFill>
    </fill>
    <fill>
      <patternFill patternType="solid">
        <fgColor rgb="FFABE9FF"/>
        <bgColor indexed="64"/>
      </patternFill>
    </fill>
    <fill>
      <patternFill patternType="solid">
        <fgColor rgb="FFDCC5ED"/>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diagonal/>
    </border>
    <border>
      <left style="thin">
        <color indexed="64"/>
      </left>
      <right style="thin">
        <color indexed="64"/>
      </right>
      <top style="thin">
        <color indexed="64"/>
      </top>
      <bottom style="thin">
        <color indexed="64"/>
      </bottom>
      <diagonal/>
    </border>
    <border>
      <left style="medium">
        <color rgb="FFFF0000"/>
      </left>
      <right/>
      <top/>
      <bottom style="medium">
        <color rgb="FFFF0000"/>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26">
    <xf numFmtId="0" fontId="0" fillId="0" borderId="0" xfId="0"/>
    <xf numFmtId="0" fontId="2" fillId="0" borderId="0" xfId="0" applyFont="1"/>
    <xf numFmtId="0" fontId="4" fillId="0" borderId="0" xfId="0" applyFont="1"/>
    <xf numFmtId="0" fontId="9" fillId="0" borderId="0" xfId="0" applyFont="1" applyAlignment="1">
      <alignment vertical="center"/>
    </xf>
    <xf numFmtId="0" fontId="9" fillId="0" borderId="0" xfId="0" applyFont="1" applyAlignment="1">
      <alignment vertical="center" wrapText="1"/>
    </xf>
    <xf numFmtId="0" fontId="3" fillId="0" borderId="0" xfId="0" applyFont="1" applyAlignment="1">
      <alignment horizontal="center"/>
    </xf>
    <xf numFmtId="49" fontId="2" fillId="0" borderId="0" xfId="0" applyNumberFormat="1" applyFont="1"/>
    <xf numFmtId="7" fontId="5" fillId="14" borderId="11" xfId="1" applyNumberFormat="1" applyFont="1" applyFill="1" applyBorder="1" applyAlignment="1" applyProtection="1">
      <alignment horizontal="center"/>
    </xf>
    <xf numFmtId="37" fontId="2" fillId="11" borderId="10" xfId="1" applyNumberFormat="1" applyFont="1" applyFill="1" applyBorder="1" applyProtection="1">
      <protection locked="0"/>
    </xf>
    <xf numFmtId="37" fontId="2" fillId="13" borderId="10" xfId="1" applyNumberFormat="1" applyFont="1" applyFill="1" applyBorder="1" applyProtection="1">
      <protection locked="0"/>
    </xf>
    <xf numFmtId="37" fontId="2" fillId="9" borderId="10" xfId="1" applyNumberFormat="1" applyFont="1" applyFill="1" applyBorder="1" applyProtection="1">
      <protection locked="0"/>
    </xf>
    <xf numFmtId="37" fontId="10" fillId="12" borderId="10" xfId="1" applyNumberFormat="1" applyFont="1" applyFill="1" applyBorder="1" applyProtection="1">
      <protection locked="0"/>
    </xf>
    <xf numFmtId="37" fontId="2" fillId="2" borderId="10" xfId="1" applyNumberFormat="1" applyFont="1" applyFill="1" applyBorder="1" applyProtection="1">
      <protection locked="0"/>
    </xf>
    <xf numFmtId="37" fontId="10" fillId="8" borderId="10" xfId="1" applyNumberFormat="1" applyFont="1" applyFill="1" applyBorder="1" applyProtection="1">
      <protection locked="0"/>
    </xf>
    <xf numFmtId="37" fontId="2" fillId="3" borderId="10" xfId="1" applyNumberFormat="1" applyFont="1" applyFill="1" applyBorder="1" applyProtection="1">
      <protection locked="0"/>
    </xf>
    <xf numFmtId="37" fontId="10" fillId="7" borderId="10" xfId="1" applyNumberFormat="1" applyFont="1" applyFill="1" applyBorder="1" applyProtection="1">
      <protection locked="0"/>
    </xf>
    <xf numFmtId="37" fontId="2" fillId="4" borderId="10" xfId="1" applyNumberFormat="1" applyFont="1" applyFill="1" applyBorder="1" applyProtection="1">
      <protection locked="0"/>
    </xf>
    <xf numFmtId="37" fontId="10" fillId="6" borderId="10" xfId="1" applyNumberFormat="1" applyFont="1" applyFill="1" applyBorder="1" applyProtection="1">
      <protection locked="0"/>
    </xf>
    <xf numFmtId="37" fontId="2" fillId="10" borderId="10" xfId="1" applyNumberFormat="1" applyFont="1" applyFill="1" applyBorder="1" applyProtection="1">
      <protection locked="0"/>
    </xf>
    <xf numFmtId="37" fontId="2" fillId="15" borderId="10" xfId="1" applyNumberFormat="1" applyFont="1" applyFill="1" applyBorder="1" applyProtection="1">
      <protection locked="0"/>
    </xf>
    <xf numFmtId="37" fontId="2" fillId="16" borderId="10" xfId="1" applyNumberFormat="1" applyFont="1" applyFill="1" applyBorder="1" applyProtection="1">
      <protection locked="0"/>
    </xf>
    <xf numFmtId="37" fontId="16" fillId="17" borderId="10" xfId="1" applyNumberFormat="1" applyFont="1" applyFill="1" applyBorder="1" applyProtection="1">
      <protection locked="0"/>
    </xf>
    <xf numFmtId="37" fontId="10" fillId="17" borderId="10" xfId="1" applyNumberFormat="1" applyFont="1" applyFill="1" applyBorder="1" applyProtection="1">
      <protection locked="0"/>
    </xf>
    <xf numFmtId="0" fontId="3" fillId="0" borderId="0" xfId="0" applyFont="1" applyAlignment="1">
      <alignment horizontal="left" vertical="top" wrapText="1"/>
    </xf>
    <xf numFmtId="49" fontId="2" fillId="0" borderId="0" xfId="0" applyNumberFormat="1" applyFont="1" applyAlignment="1">
      <alignment horizontal="left" wrapText="1"/>
    </xf>
    <xf numFmtId="0" fontId="2" fillId="0" borderId="0" xfId="0" applyFont="1" applyAlignment="1">
      <alignment horizontal="left" wrapText="1"/>
    </xf>
    <xf numFmtId="0" fontId="18" fillId="0" borderId="0" xfId="0" applyFont="1"/>
    <xf numFmtId="0" fontId="2" fillId="0" borderId="0" xfId="0" applyFont="1" applyAlignment="1">
      <alignment wrapText="1"/>
    </xf>
    <xf numFmtId="164" fontId="2" fillId="15" borderId="10" xfId="0" applyNumberFormat="1" applyFont="1" applyFill="1" applyBorder="1" applyAlignment="1">
      <alignment horizontal="center" wrapText="1"/>
    </xf>
    <xf numFmtId="164" fontId="2" fillId="13" borderId="10" xfId="0" applyNumberFormat="1" applyFont="1" applyFill="1" applyBorder="1" applyAlignment="1">
      <alignment horizontal="center" wrapText="1"/>
    </xf>
    <xf numFmtId="164" fontId="10" fillId="16" borderId="10" xfId="0" applyNumberFormat="1" applyFont="1" applyFill="1" applyBorder="1" applyAlignment="1">
      <alignment horizontal="center" wrapText="1"/>
    </xf>
    <xf numFmtId="164" fontId="10" fillId="17" borderId="10" xfId="0" applyNumberFormat="1" applyFont="1" applyFill="1" applyBorder="1" applyAlignment="1">
      <alignment horizontal="center" wrapText="1"/>
    </xf>
    <xf numFmtId="0" fontId="2" fillId="0" borderId="1" xfId="0" applyFont="1" applyBorder="1" applyAlignment="1">
      <alignment wrapText="1"/>
    </xf>
    <xf numFmtId="0" fontId="2" fillId="0" borderId="2" xfId="0" applyFont="1" applyBorder="1"/>
    <xf numFmtId="0" fontId="2" fillId="0" borderId="3" xfId="0" applyFont="1" applyBorder="1"/>
    <xf numFmtId="0" fontId="3" fillId="15" borderId="4" xfId="0" applyFont="1" applyFill="1" applyBorder="1" applyAlignment="1">
      <alignment horizontal="left" wrapText="1"/>
    </xf>
    <xf numFmtId="37" fontId="2" fillId="0" borderId="0" xfId="1" applyNumberFormat="1" applyFont="1" applyFill="1" applyBorder="1" applyAlignment="1" applyProtection="1">
      <alignment horizontal="center"/>
    </xf>
    <xf numFmtId="44" fontId="2" fillId="0" borderId="0" xfId="1" applyFont="1" applyBorder="1" applyProtection="1"/>
    <xf numFmtId="0" fontId="2" fillId="0" borderId="5" xfId="0" applyFont="1" applyBorder="1"/>
    <xf numFmtId="0" fontId="11" fillId="16" borderId="4" xfId="0" applyFont="1" applyFill="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0" xfId="0" applyFont="1" applyAlignment="1">
      <alignment horizontal="center" wrapText="1"/>
    </xf>
    <xf numFmtId="0" fontId="2" fillId="0" borderId="4" xfId="0" applyFont="1" applyBorder="1" applyAlignment="1">
      <alignment horizontal="right" wrapText="1"/>
    </xf>
    <xf numFmtId="164" fontId="2" fillId="0" borderId="0" xfId="0" applyNumberFormat="1" applyFont="1"/>
    <xf numFmtId="164" fontId="2" fillId="0" borderId="5" xfId="0" applyNumberFormat="1" applyFont="1" applyBorder="1"/>
    <xf numFmtId="0" fontId="2" fillId="0" borderId="6" xfId="0" applyFont="1" applyBorder="1" applyAlignment="1">
      <alignment horizontal="right" wrapText="1"/>
    </xf>
    <xf numFmtId="0" fontId="2" fillId="0" borderId="7" xfId="0" applyFont="1" applyBorder="1" applyAlignment="1">
      <alignment horizontal="right"/>
    </xf>
    <xf numFmtId="164" fontId="2" fillId="0" borderId="7" xfId="0" applyNumberFormat="1" applyFont="1" applyBorder="1" applyAlignment="1">
      <alignment horizontal="right"/>
    </xf>
    <xf numFmtId="164" fontId="2" fillId="0" borderId="8" xfId="0" applyNumberFormat="1" applyFont="1" applyBorder="1"/>
    <xf numFmtId="0" fontId="2" fillId="0" borderId="0" xfId="0" applyFont="1" applyAlignment="1">
      <alignment horizontal="right" wrapText="1"/>
    </xf>
    <xf numFmtId="0" fontId="2" fillId="0" borderId="0" xfId="0" applyFont="1" applyAlignment="1">
      <alignment horizontal="right"/>
    </xf>
    <xf numFmtId="7" fontId="2" fillId="0" borderId="0" xfId="1" applyNumberFormat="1" applyFont="1" applyBorder="1" applyProtection="1"/>
    <xf numFmtId="0" fontId="2" fillId="0" borderId="1" xfId="0" applyFont="1" applyBorder="1" applyAlignment="1">
      <alignment horizontal="right" wrapText="1"/>
    </xf>
    <xf numFmtId="0" fontId="2" fillId="0" borderId="2" xfId="0" applyFont="1" applyBorder="1" applyAlignment="1">
      <alignment horizontal="right"/>
    </xf>
    <xf numFmtId="164" fontId="2" fillId="0" borderId="2" xfId="0" applyNumberFormat="1" applyFont="1" applyBorder="1"/>
    <xf numFmtId="7" fontId="2" fillId="0" borderId="3" xfId="1" applyNumberFormat="1" applyFont="1" applyBorder="1" applyProtection="1"/>
    <xf numFmtId="1" fontId="2" fillId="15" borderId="10" xfId="0" applyNumberFormat="1" applyFont="1" applyFill="1" applyBorder="1" applyAlignment="1">
      <alignment horizontal="center"/>
    </xf>
    <xf numFmtId="1" fontId="2" fillId="16" borderId="10" xfId="0" applyNumberFormat="1" applyFont="1" applyFill="1" applyBorder="1" applyAlignment="1">
      <alignment horizontal="center"/>
    </xf>
    <xf numFmtId="0" fontId="14" fillId="0" borderId="4" xfId="0" applyFont="1" applyBorder="1" applyAlignment="1">
      <alignment horizontal="right"/>
    </xf>
    <xf numFmtId="164" fontId="10" fillId="0" borderId="0" xfId="0" applyNumberFormat="1" applyFont="1"/>
    <xf numFmtId="0" fontId="11" fillId="13" borderId="4" xfId="0" applyFont="1" applyFill="1" applyBorder="1" applyAlignment="1">
      <alignment horizontal="left" wrapText="1"/>
    </xf>
    <xf numFmtId="0" fontId="11" fillId="17" borderId="4" xfId="0" applyFont="1" applyFill="1" applyBorder="1" applyAlignment="1">
      <alignment horizontal="left" wrapText="1"/>
    </xf>
    <xf numFmtId="1" fontId="2" fillId="13" borderId="10" xfId="0" applyNumberFormat="1" applyFont="1" applyFill="1" applyBorder="1" applyAlignment="1">
      <alignment horizontal="center"/>
    </xf>
    <xf numFmtId="1" fontId="2" fillId="17" borderId="10" xfId="0" applyNumberFormat="1" applyFont="1" applyFill="1" applyBorder="1" applyAlignment="1">
      <alignment horizontal="center"/>
    </xf>
    <xf numFmtId="0" fontId="0" fillId="0" borderId="0" xfId="0" applyAlignment="1">
      <alignment wrapText="1"/>
    </xf>
    <xf numFmtId="7" fontId="3" fillId="0" borderId="12" xfId="1" applyNumberFormat="1" applyFont="1" applyFill="1" applyBorder="1" applyAlignment="1" applyProtection="1">
      <alignment horizontal="center" wrapText="1"/>
    </xf>
    <xf numFmtId="0" fontId="15" fillId="5" borderId="0" xfId="0" applyFont="1" applyFill="1" applyAlignment="1">
      <alignment vertical="center"/>
    </xf>
    <xf numFmtId="0" fontId="15" fillId="0" borderId="0" xfId="0" applyFont="1" applyAlignment="1">
      <alignment vertical="center"/>
    </xf>
    <xf numFmtId="0" fontId="4" fillId="0" borderId="0" xfId="0" applyFont="1" applyAlignment="1">
      <alignment horizontal="left" wrapText="1"/>
    </xf>
    <xf numFmtId="0" fontId="6" fillId="0" borderId="9" xfId="0" applyFont="1" applyBorder="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Alignment="1">
      <alignment horizontal="left"/>
    </xf>
    <xf numFmtId="0" fontId="6" fillId="0" borderId="0" xfId="0" applyFont="1"/>
    <xf numFmtId="164" fontId="4" fillId="11" borderId="10" xfId="0" applyNumberFormat="1" applyFont="1" applyFill="1" applyBorder="1" applyAlignment="1">
      <alignment horizontal="center"/>
    </xf>
    <xf numFmtId="164" fontId="4" fillId="13" borderId="10" xfId="0" applyNumberFormat="1" applyFont="1" applyFill="1" applyBorder="1" applyAlignment="1">
      <alignment horizontal="center"/>
    </xf>
    <xf numFmtId="164" fontId="4" fillId="0" borderId="0" xfId="0" applyNumberFormat="1" applyFont="1" applyAlignment="1">
      <alignment horizontal="center"/>
    </xf>
    <xf numFmtId="164" fontId="4" fillId="9" borderId="10" xfId="0" applyNumberFormat="1" applyFont="1" applyFill="1" applyBorder="1" applyAlignment="1">
      <alignment horizontal="center"/>
    </xf>
    <xf numFmtId="164" fontId="12" fillId="12" borderId="10" xfId="0" applyNumberFormat="1" applyFont="1" applyFill="1" applyBorder="1" applyAlignment="1">
      <alignment horizontal="center"/>
    </xf>
    <xf numFmtId="164" fontId="4" fillId="2" borderId="10" xfId="0" applyNumberFormat="1" applyFont="1" applyFill="1" applyBorder="1" applyAlignment="1">
      <alignment horizontal="center"/>
    </xf>
    <xf numFmtId="164" fontId="12" fillId="8" borderId="10" xfId="0" applyNumberFormat="1" applyFont="1" applyFill="1" applyBorder="1" applyAlignment="1">
      <alignment horizontal="center"/>
    </xf>
    <xf numFmtId="164" fontId="4" fillId="3" borderId="10" xfId="0" applyNumberFormat="1" applyFont="1" applyFill="1" applyBorder="1" applyAlignment="1">
      <alignment horizontal="center"/>
    </xf>
    <xf numFmtId="164" fontId="12" fillId="7" borderId="10" xfId="0" applyNumberFormat="1" applyFont="1" applyFill="1" applyBorder="1" applyAlignment="1">
      <alignment horizontal="center"/>
    </xf>
    <xf numFmtId="164" fontId="4" fillId="4" borderId="10" xfId="0" applyNumberFormat="1" applyFont="1" applyFill="1" applyBorder="1" applyAlignment="1">
      <alignment horizontal="center"/>
    </xf>
    <xf numFmtId="164" fontId="12" fillId="6" borderId="10" xfId="0" applyNumberFormat="1" applyFont="1" applyFill="1" applyBorder="1" applyAlignment="1">
      <alignment horizontal="center"/>
    </xf>
    <xf numFmtId="164" fontId="4" fillId="10" borderId="10" xfId="0" applyNumberFormat="1" applyFont="1" applyFill="1" applyBorder="1" applyAlignment="1">
      <alignment horizontal="center"/>
    </xf>
    <xf numFmtId="164" fontId="8" fillId="0" borderId="0" xfId="0" applyNumberFormat="1" applyFont="1" applyAlignment="1">
      <alignment horizontal="center"/>
    </xf>
    <xf numFmtId="0" fontId="3" fillId="11" borderId="1" xfId="0" applyFont="1" applyFill="1" applyBorder="1" applyAlignment="1">
      <alignment horizontal="left" wrapText="1"/>
    </xf>
    <xf numFmtId="37" fontId="2" fillId="0" borderId="2" xfId="1" applyNumberFormat="1" applyFont="1" applyFill="1" applyBorder="1" applyAlignment="1" applyProtection="1">
      <alignment horizontal="left"/>
    </xf>
    <xf numFmtId="44" fontId="2" fillId="0" borderId="2" xfId="1" applyFont="1" applyBorder="1" applyAlignment="1" applyProtection="1">
      <alignment horizontal="left"/>
    </xf>
    <xf numFmtId="0" fontId="2" fillId="0" borderId="3" xfId="0" applyFont="1" applyBorder="1" applyAlignment="1">
      <alignment horizontal="left"/>
    </xf>
    <xf numFmtId="0" fontId="2" fillId="0" borderId="0" xfId="0" applyFont="1" applyAlignment="1">
      <alignment horizontal="left"/>
    </xf>
    <xf numFmtId="0" fontId="3" fillId="9" borderId="1" xfId="0" applyFont="1" applyFill="1" applyBorder="1" applyAlignment="1">
      <alignment horizontal="left" wrapText="1"/>
    </xf>
    <xf numFmtId="0" fontId="3" fillId="2" borderId="1" xfId="0" applyFont="1" applyFill="1" applyBorder="1" applyAlignment="1">
      <alignment horizontal="left" wrapText="1"/>
    </xf>
    <xf numFmtId="0" fontId="3" fillId="3" borderId="1" xfId="0" applyFont="1" applyFill="1" applyBorder="1" applyAlignment="1">
      <alignment horizontal="left" wrapText="1"/>
    </xf>
    <xf numFmtId="0" fontId="3" fillId="4" borderId="1" xfId="0" applyFont="1" applyFill="1" applyBorder="1" applyAlignment="1">
      <alignment horizontal="left" wrapText="1"/>
    </xf>
    <xf numFmtId="0" fontId="3" fillId="10" borderId="1" xfId="0" applyFont="1" applyFill="1" applyBorder="1" applyAlignment="1">
      <alignment horizontal="left" wrapText="1"/>
    </xf>
    <xf numFmtId="0" fontId="2" fillId="0" borderId="4" xfId="0" applyFont="1" applyBorder="1" applyAlignment="1">
      <alignment horizontal="left"/>
    </xf>
    <xf numFmtId="0" fontId="2" fillId="0" borderId="4" xfId="0" applyFont="1" applyBorder="1" applyAlignment="1">
      <alignment horizontal="right"/>
    </xf>
    <xf numFmtId="0" fontId="2" fillId="0" borderId="6" xfId="0" applyFont="1" applyBorder="1" applyAlignment="1">
      <alignment horizontal="right"/>
    </xf>
    <xf numFmtId="1" fontId="2" fillId="0" borderId="2" xfId="0" applyNumberFormat="1" applyFont="1" applyBorder="1" applyAlignment="1">
      <alignment horizontal="left"/>
    </xf>
    <xf numFmtId="164" fontId="2" fillId="0" borderId="2" xfId="0" applyNumberFormat="1" applyFont="1" applyBorder="1" applyAlignment="1">
      <alignment horizontal="left"/>
    </xf>
    <xf numFmtId="164" fontId="10" fillId="0" borderId="5" xfId="0" applyNumberFormat="1" applyFont="1" applyBorder="1"/>
    <xf numFmtId="0" fontId="11" fillId="13" borderId="1" xfId="0" applyFont="1" applyFill="1" applyBorder="1" applyAlignment="1">
      <alignment horizontal="left" wrapText="1"/>
    </xf>
    <xf numFmtId="37" fontId="10" fillId="0" borderId="2" xfId="1" applyNumberFormat="1" applyFont="1" applyFill="1" applyBorder="1" applyAlignment="1" applyProtection="1">
      <alignment horizontal="left"/>
    </xf>
    <xf numFmtId="44" fontId="10" fillId="0" borderId="2" xfId="1" applyFont="1" applyBorder="1" applyAlignment="1" applyProtection="1">
      <alignment horizontal="left"/>
    </xf>
    <xf numFmtId="0" fontId="10" fillId="0" borderId="3" xfId="0" applyFont="1" applyBorder="1" applyAlignment="1">
      <alignment horizontal="left"/>
    </xf>
    <xf numFmtId="0" fontId="10" fillId="0" borderId="0" xfId="0" applyFont="1" applyAlignment="1">
      <alignment horizontal="left"/>
    </xf>
    <xf numFmtId="0" fontId="11" fillId="12" borderId="1" xfId="0" applyFont="1" applyFill="1" applyBorder="1" applyAlignment="1">
      <alignment horizontal="left" wrapText="1"/>
    </xf>
    <xf numFmtId="0" fontId="13" fillId="0" borderId="0" xfId="0" applyFont="1" applyAlignment="1">
      <alignment horizontal="left"/>
    </xf>
    <xf numFmtId="0" fontId="11" fillId="8" borderId="1" xfId="0" applyFont="1" applyFill="1" applyBorder="1" applyAlignment="1">
      <alignment horizontal="left" wrapText="1"/>
    </xf>
    <xf numFmtId="0" fontId="11" fillId="7" borderId="1" xfId="0" applyFont="1" applyFill="1" applyBorder="1" applyAlignment="1">
      <alignment horizontal="left" wrapText="1"/>
    </xf>
    <xf numFmtId="0" fontId="11" fillId="6" borderId="1" xfId="0" applyFont="1" applyFill="1" applyBorder="1" applyAlignment="1">
      <alignment horizontal="left" wrapText="1"/>
    </xf>
    <xf numFmtId="0" fontId="10" fillId="0" borderId="4" xfId="0" applyFont="1" applyBorder="1" applyAlignment="1">
      <alignment horizontal="left"/>
    </xf>
    <xf numFmtId="0" fontId="10" fillId="0" borderId="4" xfId="0" applyFont="1" applyBorder="1" applyAlignment="1">
      <alignment horizontal="right"/>
    </xf>
    <xf numFmtId="0" fontId="10" fillId="0" borderId="6" xfId="0" applyFont="1" applyBorder="1" applyAlignment="1">
      <alignment horizontal="right"/>
    </xf>
    <xf numFmtId="0" fontId="10" fillId="0" borderId="0" xfId="0" applyFont="1" applyAlignment="1">
      <alignment horizontal="right"/>
    </xf>
    <xf numFmtId="0" fontId="3" fillId="13" borderId="1" xfId="0" applyFont="1" applyFill="1" applyBorder="1" applyAlignment="1">
      <alignment horizontal="left" wrapText="1"/>
    </xf>
    <xf numFmtId="49" fontId="2" fillId="0" borderId="0" xfId="0" applyNumberFormat="1" applyFont="1" applyAlignment="1">
      <alignment horizontal="left" wrapText="1"/>
    </xf>
    <xf numFmtId="0" fontId="9" fillId="5" borderId="0" xfId="0"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wrapText="1"/>
    </xf>
    <xf numFmtId="0" fontId="17" fillId="0" borderId="0" xfId="0" applyFont="1" applyAlignment="1">
      <alignment horizontal="left"/>
    </xf>
    <xf numFmtId="0" fontId="3" fillId="0" borderId="0" xfId="0" applyFont="1" applyAlignment="1">
      <alignment horizontal="right" wrapText="1"/>
    </xf>
  </cellXfs>
  <cellStyles count="2">
    <cellStyle name="Currency" xfId="1" builtinId="4"/>
    <cellStyle name="Normal" xfId="0" builtinId="0"/>
  </cellStyles>
  <dxfs count="0"/>
  <tableStyles count="0" defaultTableStyle="TableStyleMedium2" defaultPivotStyle="PivotStyleLight16"/>
  <colors>
    <mruColors>
      <color rgb="FF0000FF"/>
      <color rgb="FF006600"/>
      <color rgb="FFFCE4D6"/>
      <color rgb="FFDDBA97"/>
      <color rgb="FFE2C4A6"/>
      <color rgb="FFDFC9EF"/>
      <color rgb="FFFFE89F"/>
      <color rgb="FFFCD4F8"/>
      <color rgb="FFFFFF99"/>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louis.todisco@ct.gov" TargetMode="External"/><Relationship Id="rId2" Type="http://schemas.openxmlformats.org/officeDocument/2006/relationships/hyperlink" Target="https://www.usda.gov/sites/default/files/documents/USDA-OASCR%20P-Complaint-Form-0508-0002-508-11-28-17Fax2Mail.pdf" TargetMode="External"/><Relationship Id="rId1" Type="http://schemas.openxmlformats.org/officeDocument/2006/relationships/hyperlink" Target="mailto:program.intake@usda.gov" TargetMode="External"/></Relationships>
</file>

<file path=xl/drawings/drawing1.xml><?xml version="1.0" encoding="utf-8"?>
<xdr:wsDr xmlns:xdr="http://schemas.openxmlformats.org/drawingml/2006/spreadsheetDrawing" xmlns:a="http://schemas.openxmlformats.org/drawingml/2006/main">
  <xdr:twoCellAnchor>
    <xdr:from>
      <xdr:col>0</xdr:col>
      <xdr:colOff>38100</xdr:colOff>
      <xdr:row>32</xdr:row>
      <xdr:rowOff>57150</xdr:rowOff>
    </xdr:from>
    <xdr:to>
      <xdr:col>1</xdr:col>
      <xdr:colOff>3190875</xdr:colOff>
      <xdr:row>59</xdr:row>
      <xdr:rowOff>114299</xdr:rowOff>
    </xdr:to>
    <xdr:grpSp>
      <xdr:nvGrpSpPr>
        <xdr:cNvPr id="10" name="Group 9">
          <a:extLst>
            <a:ext uri="{FF2B5EF4-FFF2-40B4-BE49-F238E27FC236}">
              <a16:creationId xmlns:a16="http://schemas.microsoft.com/office/drawing/2014/main" id="{890495C9-2287-4B8F-8D32-B9C70AEDDFF2}"/>
            </a:ext>
          </a:extLst>
        </xdr:cNvPr>
        <xdr:cNvGrpSpPr/>
      </xdr:nvGrpSpPr>
      <xdr:grpSpPr>
        <a:xfrm>
          <a:off x="38100" y="6838950"/>
          <a:ext cx="3457575" cy="6629399"/>
          <a:chOff x="0" y="8724900"/>
          <a:chExt cx="3409950" cy="6629399"/>
        </a:xfrm>
      </xdr:grpSpPr>
      <xdr:grpSp>
        <xdr:nvGrpSpPr>
          <xdr:cNvPr id="11" name="Group 10">
            <a:extLst>
              <a:ext uri="{FF2B5EF4-FFF2-40B4-BE49-F238E27FC236}">
                <a16:creationId xmlns:a16="http://schemas.microsoft.com/office/drawing/2014/main" id="{651AB781-6433-49AA-8403-692E2949887B}"/>
              </a:ext>
            </a:extLst>
          </xdr:cNvPr>
          <xdr:cNvGrpSpPr/>
        </xdr:nvGrpSpPr>
        <xdr:grpSpPr>
          <a:xfrm>
            <a:off x="0" y="8724900"/>
            <a:ext cx="3409950" cy="6629399"/>
            <a:chOff x="0" y="11972926"/>
            <a:chExt cx="3409950" cy="5900072"/>
          </a:xfrm>
        </xdr:grpSpPr>
        <xdr:sp macro="" textlink="">
          <xdr:nvSpPr>
            <xdr:cNvPr id="13" name="TextBox 12">
              <a:extLst>
                <a:ext uri="{FF2B5EF4-FFF2-40B4-BE49-F238E27FC236}">
                  <a16:creationId xmlns:a16="http://schemas.microsoft.com/office/drawing/2014/main" id="{6D6B8BD6-6314-FCE0-5DDF-72933E81D0FE}"/>
                </a:ext>
              </a:extLst>
            </xdr:cNvPr>
            <xdr:cNvSpPr txBox="1"/>
          </xdr:nvSpPr>
          <xdr:spPr>
            <a:xfrm>
              <a:off x="0" y="11972926"/>
              <a:ext cx="3409950" cy="5900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Garamond" panose="02020404030301010803" pitchFamily="18" charset="0"/>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endParaRPr lang="en-US" sz="1100">
                <a:latin typeface="Garamond" panose="02020404030301010803" pitchFamily="18" charset="0"/>
              </a:endParaRPr>
            </a:p>
            <a:p>
              <a:r>
                <a:rPr lang="en-US" sz="1100">
                  <a:latin typeface="Garamond" panose="02020404030301010803" pitchFamily="18" charset="0"/>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endParaRPr lang="en-US" sz="1100">
                <a:latin typeface="Garamond" panose="02020404030301010803" pitchFamily="18" charset="0"/>
              </a:endParaRPr>
            </a:p>
            <a:p>
              <a:r>
                <a:rPr lang="en-US" sz="1100">
                  <a:latin typeface="Garamond" panose="02020404030301010803" pitchFamily="18" charset="0"/>
                </a:rPr>
                <a:t>To file a program discrimination complaint, a Complainant should complete a Form AD-3027, USDA Program Discrimination Complaint Form which can be obtained online at: </a:t>
              </a:r>
              <a:r>
                <a:rPr lang="en-US" sz="1100">
                  <a:solidFill>
                    <a:srgbClr val="0000FF"/>
                  </a:solidFill>
                  <a:latin typeface="Garamond" panose="02020404030301010803" pitchFamily="18" charset="0"/>
                </a:rPr>
                <a:t>https://www.usda.gov/sites/default/files/</a:t>
              </a:r>
              <a:br>
                <a:rPr lang="en-US" sz="1100">
                  <a:solidFill>
                    <a:srgbClr val="0000FF"/>
                  </a:solidFill>
                  <a:latin typeface="Garamond" panose="02020404030301010803" pitchFamily="18" charset="0"/>
                </a:rPr>
              </a:br>
              <a:r>
                <a:rPr lang="en-US" sz="1100">
                  <a:solidFill>
                    <a:srgbClr val="0000FF"/>
                  </a:solidFill>
                  <a:latin typeface="Garamond" panose="02020404030301010803" pitchFamily="18" charset="0"/>
                </a:rPr>
                <a:t>documents/USDA-OASCR%20P-Complaint-Form-0508-0002-508-11-28-17Fax2Mail.pdf</a:t>
              </a:r>
              <a:r>
                <a:rPr lang="en-US" sz="1100">
                  <a:latin typeface="Garamond" panose="02020404030301010803" pitchFamily="18" charset="0"/>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Office of the Assistant Secretary for Civil Rights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1400 Independence Avenue, SW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Washington, D.C. 20250-9410; or</a:t>
              </a:r>
              <a:endParaRPr lang="en-US" sz="1100">
                <a:effectLst/>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 </a:t>
              </a:r>
              <a:endParaRPr lang="en-US" sz="1100">
                <a:effectLst/>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 </a:t>
              </a:r>
              <a:r>
                <a:rPr lang="en-US" sz="1100">
                  <a:solidFill>
                    <a:srgbClr val="0000FF"/>
                  </a:solidFill>
                  <a:effectLst/>
                  <a:latin typeface="Garamond" panose="02020404030301010803" pitchFamily="18" charset="0"/>
                  <a:ea typeface="+mn-ea"/>
                  <a:cs typeface="+mn-cs"/>
                </a:rPr>
                <a:t>program.intake@usda.gov</a:t>
              </a:r>
              <a:r>
                <a:rPr lang="en-US" sz="1100">
                  <a:solidFill>
                    <a:schemeClr val="dk1"/>
                  </a:solidFill>
                  <a:effectLst/>
                  <a:latin typeface="Garamond" panose="02020404030301010803" pitchFamily="18" charset="0"/>
                  <a:ea typeface="+mn-ea"/>
                  <a:cs typeface="+mn-cs"/>
                </a:rPr>
                <a:t>.</a:t>
              </a:r>
              <a:endParaRPr lang="en-US" sz="1100">
                <a:effectLst/>
                <a:latin typeface="Garamond" panose="02020404030301010803" pitchFamily="18" charset="0"/>
              </a:endParaRPr>
            </a:p>
            <a:p>
              <a:endParaRPr lang="en-US" sz="1100">
                <a:latin typeface="Garamond" panose="02020404030301010803" pitchFamily="18" charset="0"/>
              </a:endParaRPr>
            </a:p>
            <a:p>
              <a:r>
                <a:rPr lang="en-US" sz="1100">
                  <a:latin typeface="Garamond" panose="02020404030301010803" pitchFamily="18" charset="0"/>
                </a:rPr>
                <a:t>This institution is an equal opportunity provider.</a:t>
              </a:r>
            </a:p>
            <a:p>
              <a:endParaRPr lang="en-US" sz="1000"/>
            </a:p>
          </xdr:txBody>
        </xdr:sp>
        <xdr:sp macro="" textlink="">
          <xdr:nvSpPr>
            <xdr:cNvPr id="14" name="Rectangle 13">
              <a:hlinkClick xmlns:r="http://schemas.openxmlformats.org/officeDocument/2006/relationships" r:id="rId1"/>
              <a:extLst>
                <a:ext uri="{FF2B5EF4-FFF2-40B4-BE49-F238E27FC236}">
                  <a16:creationId xmlns:a16="http://schemas.microsoft.com/office/drawing/2014/main" id="{3D400E64-DC61-30EF-98E6-A2337161D93D}"/>
                </a:ext>
              </a:extLst>
            </xdr:cNvPr>
            <xdr:cNvSpPr/>
          </xdr:nvSpPr>
          <xdr:spPr>
            <a:xfrm>
              <a:off x="657225" y="17353126"/>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2" name="Rectangle 11">
            <a:hlinkClick xmlns:r="http://schemas.openxmlformats.org/officeDocument/2006/relationships" r:id="rId2"/>
            <a:extLst>
              <a:ext uri="{FF2B5EF4-FFF2-40B4-BE49-F238E27FC236}">
                <a16:creationId xmlns:a16="http://schemas.microsoft.com/office/drawing/2014/main" id="{013B392C-895D-4FCF-8D51-742A6AC37AF0}"/>
              </a:ext>
            </a:extLst>
          </xdr:cNvPr>
          <xdr:cNvSpPr/>
        </xdr:nvSpPr>
        <xdr:spPr>
          <a:xfrm>
            <a:off x="76200" y="12115800"/>
            <a:ext cx="308610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3333751</xdr:colOff>
      <xdr:row>32</xdr:row>
      <xdr:rowOff>57150</xdr:rowOff>
    </xdr:from>
    <xdr:to>
      <xdr:col>3</xdr:col>
      <xdr:colOff>885826</xdr:colOff>
      <xdr:row>57</xdr:row>
      <xdr:rowOff>0</xdr:rowOff>
    </xdr:to>
    <xdr:grpSp>
      <xdr:nvGrpSpPr>
        <xdr:cNvPr id="15" name="Group 14">
          <a:hlinkClick xmlns:r="http://schemas.openxmlformats.org/officeDocument/2006/relationships" r:id="rId3"/>
          <a:extLst>
            <a:ext uri="{FF2B5EF4-FFF2-40B4-BE49-F238E27FC236}">
              <a16:creationId xmlns:a16="http://schemas.microsoft.com/office/drawing/2014/main" id="{1B995232-3C05-4E40-97C5-246F4B97AE86}"/>
            </a:ext>
          </a:extLst>
        </xdr:cNvPr>
        <xdr:cNvGrpSpPr/>
      </xdr:nvGrpSpPr>
      <xdr:grpSpPr>
        <a:xfrm>
          <a:off x="3638551" y="6838950"/>
          <a:ext cx="2514600" cy="6038850"/>
          <a:chOff x="3457575" y="8724900"/>
          <a:chExt cx="2447925" cy="6038850"/>
        </a:xfrm>
      </xdr:grpSpPr>
      <xdr:sp macro="" textlink="">
        <xdr:nvSpPr>
          <xdr:cNvPr id="16" name="TextBox 15">
            <a:extLst>
              <a:ext uri="{FF2B5EF4-FFF2-40B4-BE49-F238E27FC236}">
                <a16:creationId xmlns:a16="http://schemas.microsoft.com/office/drawing/2014/main" id="{098B6841-3DBA-61D9-5282-06A2FE30C081}"/>
              </a:ext>
            </a:extLst>
          </xdr:cNvPr>
          <xdr:cNvSpPr txBox="1"/>
        </xdr:nvSpPr>
        <xdr:spPr>
          <a:xfrm>
            <a:off x="3457575" y="8724900"/>
            <a:ext cx="2447925" cy="603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a:solidFill>
                  <a:srgbClr val="0000FF"/>
                </a:solidFill>
                <a:effectLst/>
                <a:latin typeface="Garamond" panose="02020404030301010803" pitchFamily="18" charset="0"/>
                <a:ea typeface="+mn-ea"/>
                <a:cs typeface="+mn-cs"/>
              </a:rPr>
              <a:t>louis.todisco@ct.gov.</a:t>
            </a:r>
            <a:endParaRPr lang="en-US" sz="1000">
              <a:solidFill>
                <a:srgbClr val="0000FF"/>
              </a:solidFill>
              <a:latin typeface="Garamond" panose="02020404030301010803" pitchFamily="18" charset="0"/>
            </a:endParaRPr>
          </a:p>
          <a:p>
            <a:endParaRPr lang="en-US" sz="1000">
              <a:latin typeface="Garamond" panose="02020404030301010803" pitchFamily="18" charset="0"/>
            </a:endParaRPr>
          </a:p>
        </xdr:txBody>
      </xdr:sp>
      <xdr:sp macro="" textlink="">
        <xdr:nvSpPr>
          <xdr:cNvPr id="17" name="Rectangle 16">
            <a:hlinkClick xmlns:r="http://schemas.openxmlformats.org/officeDocument/2006/relationships" r:id="rId3"/>
            <a:extLst>
              <a:ext uri="{FF2B5EF4-FFF2-40B4-BE49-F238E27FC236}">
                <a16:creationId xmlns:a16="http://schemas.microsoft.com/office/drawing/2014/main" id="{C64338FB-EA44-8DCB-D0B1-7385EC0B91B6}"/>
              </a:ext>
            </a:extLst>
          </xdr:cNvPr>
          <xdr:cNvSpPr/>
        </xdr:nvSpPr>
        <xdr:spPr>
          <a:xfrm>
            <a:off x="3476624" y="14097001"/>
            <a:ext cx="1890534"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3DFDA-1170-4B42-B6D2-3CBFFCCB5389}">
  <dimension ref="A1:G60"/>
  <sheetViews>
    <sheetView showGridLines="0" showWhiteSpace="0" view="pageBreakPreview" zoomScaleNormal="100" zoomScaleSheetLayoutView="100" workbookViewId="0">
      <selection activeCell="A22" sqref="A22:D22"/>
    </sheetView>
  </sheetViews>
  <sheetFormatPr defaultColWidth="0" defaultRowHeight="18.5" zeroHeight="1" x14ac:dyDescent="0.9"/>
  <cols>
    <col min="1" max="1" width="4.40625" style="2" customWidth="1"/>
    <col min="2" max="2" width="55.40625" style="2" customWidth="1"/>
    <col min="3" max="3" width="15.7265625" customWidth="1"/>
    <col min="4" max="4" width="14.40625" customWidth="1"/>
    <col min="5" max="7" width="0" hidden="1" customWidth="1"/>
    <col min="8" max="16384" width="9.1328125" hidden="1"/>
  </cols>
  <sheetData>
    <row r="1" spans="1:7" s="1" customFormat="1" ht="24" customHeight="1" x14ac:dyDescent="0.8">
      <c r="A1" s="120" t="s">
        <v>34</v>
      </c>
      <c r="B1" s="120"/>
      <c r="C1" s="120"/>
      <c r="D1" s="120"/>
      <c r="E1" s="4"/>
      <c r="F1" s="4"/>
      <c r="G1" s="3"/>
    </row>
    <row r="2" spans="1:7" s="1" customFormat="1" ht="24" customHeight="1" x14ac:dyDescent="0.8">
      <c r="A2" s="120" t="s">
        <v>88</v>
      </c>
      <c r="B2" s="120"/>
      <c r="C2" s="120"/>
      <c r="D2" s="120"/>
      <c r="E2" s="4"/>
      <c r="F2" s="4"/>
      <c r="G2" s="3"/>
    </row>
    <row r="3" spans="1:7" s="1" customFormat="1" ht="16" x14ac:dyDescent="0.8">
      <c r="A3" s="6"/>
      <c r="B3" s="5"/>
    </row>
    <row r="4" spans="1:7" s="1" customFormat="1" ht="16" x14ac:dyDescent="0.8">
      <c r="A4" s="119" t="s">
        <v>43</v>
      </c>
      <c r="B4" s="119"/>
      <c r="C4" s="119"/>
      <c r="D4" s="119"/>
    </row>
    <row r="5" spans="1:7" s="1" customFormat="1" ht="16" x14ac:dyDescent="0.8">
      <c r="A5" s="119"/>
      <c r="B5" s="119"/>
      <c r="C5" s="119"/>
      <c r="D5" s="119"/>
    </row>
    <row r="6" spans="1:7" s="1" customFormat="1" ht="16" x14ac:dyDescent="0.8">
      <c r="A6" s="6"/>
      <c r="B6" s="5"/>
    </row>
    <row r="7" spans="1:7" s="1" customFormat="1" ht="16" x14ac:dyDescent="0.8">
      <c r="A7" s="119" t="s">
        <v>87</v>
      </c>
      <c r="B7" s="119"/>
      <c r="C7" s="119"/>
      <c r="D7" s="119"/>
    </row>
    <row r="8" spans="1:7" s="1" customFormat="1" ht="16" x14ac:dyDescent="0.8">
      <c r="A8" s="119"/>
      <c r="B8" s="119"/>
      <c r="C8" s="119"/>
      <c r="D8" s="119"/>
    </row>
    <row r="9" spans="1:7" s="1" customFormat="1" ht="16" x14ac:dyDescent="0.8">
      <c r="A9" s="119"/>
      <c r="B9" s="119"/>
      <c r="C9" s="119"/>
      <c r="D9" s="119"/>
    </row>
    <row r="10" spans="1:7" s="1" customFormat="1" ht="16" x14ac:dyDescent="0.8">
      <c r="A10" s="119"/>
      <c r="B10" s="119"/>
      <c r="C10" s="119"/>
      <c r="D10" s="119"/>
    </row>
    <row r="11" spans="1:7" s="1" customFormat="1" ht="16" x14ac:dyDescent="0.8">
      <c r="A11" s="119"/>
      <c r="B11" s="119"/>
      <c r="C11" s="119"/>
      <c r="D11" s="119"/>
    </row>
    <row r="12" spans="1:7" s="1" customFormat="1" ht="16" x14ac:dyDescent="0.8">
      <c r="A12" s="119"/>
      <c r="B12" s="119"/>
      <c r="C12" s="119"/>
      <c r="D12" s="119"/>
    </row>
    <row r="13" spans="1:7" s="1" customFormat="1" ht="16" x14ac:dyDescent="0.8">
      <c r="A13" s="24"/>
      <c r="B13" s="24"/>
      <c r="C13" s="24"/>
      <c r="D13" s="24"/>
    </row>
    <row r="14" spans="1:7" s="26" customFormat="1" x14ac:dyDescent="0.9">
      <c r="A14" s="124" t="s">
        <v>45</v>
      </c>
      <c r="B14" s="124"/>
      <c r="C14" s="124"/>
      <c r="D14" s="124"/>
    </row>
    <row r="15" spans="1:7" s="1" customFormat="1" ht="16" x14ac:dyDescent="0.8">
      <c r="A15" s="122" t="s">
        <v>89</v>
      </c>
      <c r="B15" s="122"/>
      <c r="C15" s="122"/>
      <c r="D15" s="122"/>
    </row>
    <row r="16" spans="1:7" s="1" customFormat="1" ht="16" x14ac:dyDescent="0.8">
      <c r="A16" s="122"/>
      <c r="B16" s="122"/>
      <c r="C16" s="122"/>
      <c r="D16" s="122"/>
    </row>
    <row r="17" spans="1:4" s="1" customFormat="1" ht="16" x14ac:dyDescent="0.8">
      <c r="A17" s="122"/>
      <c r="B17" s="122"/>
      <c r="C17" s="122"/>
      <c r="D17" s="122"/>
    </row>
    <row r="18" spans="1:4" s="1" customFormat="1" ht="16" x14ac:dyDescent="0.8">
      <c r="A18" s="122"/>
      <c r="B18" s="122"/>
      <c r="C18" s="122"/>
      <c r="D18" s="122"/>
    </row>
    <row r="19" spans="1:4" s="1" customFormat="1" ht="16" x14ac:dyDescent="0.8">
      <c r="A19" s="122"/>
      <c r="B19" s="122"/>
      <c r="C19" s="122"/>
      <c r="D19" s="122"/>
    </row>
    <row r="20" spans="1:4" s="1" customFormat="1" ht="16" x14ac:dyDescent="0.8">
      <c r="A20" s="122"/>
      <c r="B20" s="122"/>
      <c r="C20" s="122"/>
      <c r="D20" s="122"/>
    </row>
    <row r="21" spans="1:4" s="1" customFormat="1" ht="16" x14ac:dyDescent="0.8">
      <c r="A21" s="23"/>
      <c r="B21" s="23"/>
      <c r="C21" s="23"/>
      <c r="D21" s="23"/>
    </row>
    <row r="22" spans="1:4" s="1" customFormat="1" ht="15.75" customHeight="1" x14ac:dyDescent="0.8">
      <c r="A22" s="123" t="s">
        <v>3</v>
      </c>
      <c r="B22" s="123"/>
      <c r="C22" s="123"/>
      <c r="D22" s="123"/>
    </row>
    <row r="23" spans="1:4" s="1" customFormat="1" ht="16" x14ac:dyDescent="0.8">
      <c r="A23" s="6"/>
      <c r="B23" s="5"/>
    </row>
    <row r="24" spans="1:4" s="1" customFormat="1" x14ac:dyDescent="0.9">
      <c r="A24" s="124" t="s">
        <v>42</v>
      </c>
      <c r="B24" s="124"/>
      <c r="C24" s="124"/>
      <c r="D24" s="124"/>
    </row>
    <row r="25" spans="1:4" s="1" customFormat="1" ht="15.75" customHeight="1" x14ac:dyDescent="0.8">
      <c r="A25" s="121" t="s">
        <v>55</v>
      </c>
      <c r="B25" s="121"/>
      <c r="C25" s="121"/>
      <c r="D25" s="121"/>
    </row>
    <row r="26" spans="1:4" s="1" customFormat="1" ht="16" x14ac:dyDescent="0.8">
      <c r="A26" s="121"/>
      <c r="B26" s="121"/>
      <c r="C26" s="121"/>
      <c r="D26" s="121"/>
    </row>
    <row r="27" spans="1:4" s="1" customFormat="1" ht="16" x14ac:dyDescent="0.8">
      <c r="A27" s="121"/>
      <c r="B27" s="121"/>
      <c r="C27" s="121"/>
      <c r="D27" s="121"/>
    </row>
    <row r="28" spans="1:4" s="1" customFormat="1" ht="16" x14ac:dyDescent="0.8">
      <c r="A28" s="121"/>
      <c r="B28" s="121"/>
      <c r="C28" s="121"/>
      <c r="D28" s="121"/>
    </row>
    <row r="29" spans="1:4" s="1" customFormat="1" ht="16" x14ac:dyDescent="0.8">
      <c r="A29" s="121"/>
      <c r="B29" s="121"/>
      <c r="C29" s="121"/>
      <c r="D29" s="121"/>
    </row>
    <row r="30" spans="1:4" ht="19.899999999999999" customHeight="1" x14ac:dyDescent="0.9"/>
    <row r="31" spans="1:4" s="1" customFormat="1" ht="15.75" customHeight="1" x14ac:dyDescent="0.8">
      <c r="A31" s="123" t="s">
        <v>3</v>
      </c>
      <c r="B31" s="123"/>
      <c r="C31" s="123"/>
      <c r="D31" s="123"/>
    </row>
    <row r="32" spans="1:4" ht="19.899999999999999" customHeight="1" x14ac:dyDescent="0.9"/>
    <row r="33" ht="19.899999999999999" customHeight="1" x14ac:dyDescent="0.9"/>
    <row r="34" ht="19.899999999999999" customHeight="1" x14ac:dyDescent="0.9"/>
    <row r="35" ht="19.899999999999999" customHeight="1" x14ac:dyDescent="0.9"/>
    <row r="36" ht="19.899999999999999" customHeight="1" x14ac:dyDescent="0.9"/>
    <row r="37" ht="19.899999999999999" customHeight="1" x14ac:dyDescent="0.9"/>
    <row r="38" ht="19.899999999999999" customHeight="1" x14ac:dyDescent="0.9"/>
    <row r="39" ht="19.899999999999999" customHeight="1" x14ac:dyDescent="0.9"/>
    <row r="40" ht="19.899999999999999" customHeight="1" x14ac:dyDescent="0.9"/>
    <row r="41" ht="19.899999999999999" customHeight="1" x14ac:dyDescent="0.9"/>
    <row r="42" ht="19.899999999999999" customHeight="1" x14ac:dyDescent="0.9"/>
    <row r="43" ht="19.899999999999999" customHeight="1" x14ac:dyDescent="0.9"/>
    <row r="44" ht="19.899999999999999" customHeight="1" x14ac:dyDescent="0.9"/>
    <row r="45" ht="19.899999999999999" customHeight="1" x14ac:dyDescent="0.9"/>
    <row r="46" ht="19.899999999999999" customHeight="1" x14ac:dyDescent="0.9"/>
    <row r="47" ht="19.899999999999999" customHeight="1" x14ac:dyDescent="0.9"/>
    <row r="48" x14ac:dyDescent="0.9"/>
    <row r="49" x14ac:dyDescent="0.9"/>
    <row r="50" x14ac:dyDescent="0.9"/>
    <row r="51" x14ac:dyDescent="0.9"/>
    <row r="52" x14ac:dyDescent="0.9"/>
    <row r="53" x14ac:dyDescent="0.9"/>
    <row r="54" x14ac:dyDescent="0.9"/>
    <row r="55" x14ac:dyDescent="0.9"/>
    <row r="56" x14ac:dyDescent="0.9"/>
    <row r="57" x14ac:dyDescent="0.9"/>
    <row r="58" x14ac:dyDescent="0.9"/>
    <row r="59" x14ac:dyDescent="0.9"/>
    <row r="60" x14ac:dyDescent="0.9"/>
  </sheetData>
  <sheetProtection algorithmName="SHA-512" hashValue="X3z/zA5oFlNMYomcyuZLwCMe6FYraryhVa2NJSZmyGYI/DHbtj5SQAZQxTJhybs+m4FQz10X9Khmvo/acEUkSQ==" saltValue="x5H4YjfY59FswKLv6XLLxg==" spinCount="100000" sheet="1" objects="1" scenarios="1"/>
  <mergeCells count="10">
    <mergeCell ref="A31:D31"/>
    <mergeCell ref="A14:D14"/>
    <mergeCell ref="A7:D12"/>
    <mergeCell ref="A1:D1"/>
    <mergeCell ref="A2:D2"/>
    <mergeCell ref="A4:D5"/>
    <mergeCell ref="A25:D29"/>
    <mergeCell ref="A15:D20"/>
    <mergeCell ref="A22:D22"/>
    <mergeCell ref="A24:D24"/>
  </mergeCells>
  <phoneticPr fontId="7" type="noConversion"/>
  <pageMargins left="0.7" right="0.7" top="0.75" bottom="0.75" header="0.3" footer="0.3"/>
  <pageSetup orientation="portrait" r:id="rId1"/>
  <headerFooter>
    <oddFooter>&amp;CConnecticut State Department of Education • September 2023&amp;R&amp;P of &amp;N</oddFooter>
  </headerFooter>
  <rowBreaks count="1" manualBreakCount="1">
    <brk id="32"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24915-E377-4E51-84F0-592338E26114}">
  <dimension ref="A1:J42"/>
  <sheetViews>
    <sheetView topLeftCell="A18" zoomScaleNormal="100" workbookViewId="0">
      <selection activeCell="H40" sqref="H40"/>
    </sheetView>
  </sheetViews>
  <sheetFormatPr defaultColWidth="9.1328125" defaultRowHeight="14.75" x14ac:dyDescent="0.75"/>
  <cols>
    <col min="1" max="1" width="1.40625" customWidth="1"/>
    <col min="2" max="2" width="22.40625" style="65" customWidth="1"/>
    <col min="3" max="3" width="28.1328125" customWidth="1"/>
    <col min="4" max="4" width="19.7265625" customWidth="1"/>
    <col min="5" max="5" width="20.40625" customWidth="1"/>
    <col min="6" max="6" width="5.7265625" customWidth="1"/>
    <col min="7" max="7" width="22.7265625" style="65" customWidth="1"/>
    <col min="8" max="8" width="25.26953125" customWidth="1"/>
    <col min="9" max="9" width="18.26953125" customWidth="1"/>
    <col min="10" max="10" width="22.40625" customWidth="1"/>
  </cols>
  <sheetData>
    <row r="1" spans="1:10" ht="35.25" customHeight="1" x14ac:dyDescent="0.75">
      <c r="A1" s="120" t="s">
        <v>47</v>
      </c>
      <c r="B1" s="120"/>
      <c r="C1" s="120"/>
      <c r="D1" s="120"/>
      <c r="E1" s="120"/>
      <c r="F1" s="120" t="s">
        <v>47</v>
      </c>
      <c r="G1" s="120"/>
      <c r="H1" s="120"/>
      <c r="I1" s="120"/>
      <c r="J1" s="120"/>
    </row>
    <row r="2" spans="1:10" s="1" customFormat="1" ht="16" x14ac:dyDescent="0.8">
      <c r="B2" s="27"/>
      <c r="G2" s="27"/>
    </row>
    <row r="3" spans="1:10" s="1" customFormat="1" ht="16" x14ac:dyDescent="0.8">
      <c r="A3" s="123" t="s">
        <v>46</v>
      </c>
      <c r="B3" s="123"/>
      <c r="C3" s="123"/>
      <c r="D3" s="123"/>
      <c r="E3" s="123"/>
      <c r="G3" s="27"/>
    </row>
    <row r="4" spans="1:10" s="1" customFormat="1" ht="16" x14ac:dyDescent="0.8">
      <c r="A4" s="123"/>
      <c r="B4" s="123"/>
      <c r="C4" s="123"/>
      <c r="D4" s="123"/>
      <c r="E4" s="123"/>
      <c r="G4" s="27"/>
    </row>
    <row r="5" spans="1:10" s="1" customFormat="1" ht="16" x14ac:dyDescent="0.8">
      <c r="B5" s="27"/>
      <c r="G5" s="27"/>
    </row>
    <row r="6" spans="1:10" s="1" customFormat="1" ht="16" x14ac:dyDescent="0.8">
      <c r="B6" s="27"/>
      <c r="C6" s="5"/>
      <c r="D6" s="5" t="s">
        <v>36</v>
      </c>
      <c r="E6" s="5" t="s">
        <v>37</v>
      </c>
      <c r="F6" s="5"/>
      <c r="G6" s="27"/>
      <c r="H6" s="5" t="s">
        <v>38</v>
      </c>
      <c r="I6" s="5" t="s">
        <v>39</v>
      </c>
    </row>
    <row r="7" spans="1:10" s="27" customFormat="1" ht="16" x14ac:dyDescent="0.8">
      <c r="A7" s="125"/>
      <c r="B7" s="125"/>
      <c r="C7" s="66"/>
      <c r="D7" s="28">
        <f>E13+E22</f>
        <v>0</v>
      </c>
      <c r="E7" s="29">
        <f>E33+E42</f>
        <v>0</v>
      </c>
      <c r="F7" s="125"/>
      <c r="G7" s="125"/>
      <c r="H7" s="30">
        <f>J13+J22</f>
        <v>0</v>
      </c>
      <c r="I7" s="31">
        <f>J33+J42</f>
        <v>0</v>
      </c>
    </row>
    <row r="8" spans="1:10" s="1" customFormat="1" ht="16.75" thickBot="1" x14ac:dyDescent="0.95">
      <c r="B8" s="27"/>
      <c r="G8" s="27"/>
    </row>
    <row r="9" spans="1:10" s="1" customFormat="1" ht="16" x14ac:dyDescent="0.8">
      <c r="B9" s="32"/>
      <c r="C9" s="33"/>
      <c r="D9" s="33"/>
      <c r="E9" s="34"/>
      <c r="G9" s="32"/>
      <c r="H9" s="33"/>
      <c r="I9" s="33"/>
      <c r="J9" s="34"/>
    </row>
    <row r="10" spans="1:10" s="1" customFormat="1" ht="48" x14ac:dyDescent="0.8">
      <c r="B10" s="35" t="s">
        <v>51</v>
      </c>
      <c r="C10" s="36"/>
      <c r="D10" s="37"/>
      <c r="E10" s="38"/>
      <c r="G10" s="39" t="s">
        <v>56</v>
      </c>
      <c r="H10" s="36"/>
      <c r="I10" s="37"/>
      <c r="J10" s="38"/>
    </row>
    <row r="11" spans="1:10" s="1" customFormat="1" ht="48" x14ac:dyDescent="0.8">
      <c r="B11" s="40"/>
      <c r="C11" s="25" t="s">
        <v>52</v>
      </c>
      <c r="D11" s="25" t="s">
        <v>48</v>
      </c>
      <c r="E11" s="41" t="s">
        <v>49</v>
      </c>
      <c r="F11" s="42"/>
      <c r="G11" s="40"/>
      <c r="H11" s="25" t="s">
        <v>48</v>
      </c>
      <c r="I11" s="25" t="s">
        <v>49</v>
      </c>
      <c r="J11" s="41" t="s">
        <v>49</v>
      </c>
    </row>
    <row r="12" spans="1:10" s="1" customFormat="1" ht="16" x14ac:dyDescent="0.8">
      <c r="B12" s="43" t="s">
        <v>0</v>
      </c>
      <c r="C12" s="19"/>
      <c r="D12" s="44">
        <v>0.4</v>
      </c>
      <c r="E12" s="45">
        <f>D12*C12</f>
        <v>0</v>
      </c>
      <c r="F12" s="44"/>
      <c r="G12" s="43" t="s">
        <v>0</v>
      </c>
      <c r="H12" s="20"/>
      <c r="I12" s="44">
        <v>0.4</v>
      </c>
      <c r="J12" s="45">
        <f>I12*H12</f>
        <v>0</v>
      </c>
    </row>
    <row r="13" spans="1:10" s="1" customFormat="1" ht="16.75" thickBot="1" x14ac:dyDescent="0.95">
      <c r="B13" s="46"/>
      <c r="C13" s="47"/>
      <c r="D13" s="48" t="s">
        <v>2</v>
      </c>
      <c r="E13" s="49">
        <f>SUM(E12:E12)</f>
        <v>0</v>
      </c>
      <c r="F13" s="44"/>
      <c r="G13" s="46"/>
      <c r="H13" s="47"/>
      <c r="I13" s="48" t="s">
        <v>2</v>
      </c>
      <c r="J13" s="49">
        <f>SUM(J12:J12)</f>
        <v>0</v>
      </c>
    </row>
    <row r="14" spans="1:10" s="1" customFormat="1" ht="16.75" thickBot="1" x14ac:dyDescent="0.95">
      <c r="B14" s="50"/>
      <c r="C14" s="51"/>
      <c r="D14" s="44"/>
      <c r="E14" s="52"/>
      <c r="F14" s="52"/>
      <c r="G14" s="50"/>
      <c r="H14" s="51"/>
      <c r="I14" s="44"/>
      <c r="J14" s="52"/>
    </row>
    <row r="15" spans="1:10" s="1" customFormat="1" ht="16" x14ac:dyDescent="0.8">
      <c r="B15" s="53"/>
      <c r="C15" s="54"/>
      <c r="D15" s="55"/>
      <c r="E15" s="56"/>
      <c r="F15" s="52"/>
      <c r="G15" s="53"/>
      <c r="H15" s="54"/>
      <c r="I15" s="55"/>
      <c r="J15" s="56"/>
    </row>
    <row r="16" spans="1:10" s="1" customFormat="1" ht="64" x14ac:dyDescent="0.8">
      <c r="B16" s="35" t="s">
        <v>54</v>
      </c>
      <c r="C16" s="57">
        <f>SUM(C18:C19)</f>
        <v>0</v>
      </c>
      <c r="D16" s="44"/>
      <c r="E16" s="38"/>
      <c r="G16" s="39" t="s">
        <v>59</v>
      </c>
      <c r="H16" s="58">
        <f>SUM(H18:H19)</f>
        <v>0</v>
      </c>
      <c r="I16" s="44"/>
      <c r="J16" s="38"/>
    </row>
    <row r="17" spans="1:10" s="1" customFormat="1" ht="48" x14ac:dyDescent="0.8">
      <c r="B17" s="40" t="s">
        <v>6</v>
      </c>
      <c r="C17" s="25" t="s">
        <v>53</v>
      </c>
      <c r="D17" s="25" t="s">
        <v>48</v>
      </c>
      <c r="E17" s="41" t="s">
        <v>50</v>
      </c>
      <c r="F17" s="42"/>
      <c r="G17" s="40" t="s">
        <v>6</v>
      </c>
      <c r="H17" s="25" t="s">
        <v>62</v>
      </c>
      <c r="I17" s="25" t="s">
        <v>48</v>
      </c>
      <c r="J17" s="41" t="s">
        <v>50</v>
      </c>
    </row>
    <row r="18" spans="1:10" s="1" customFormat="1" ht="16" x14ac:dyDescent="0.8">
      <c r="B18" s="43" t="s">
        <v>0</v>
      </c>
      <c r="C18" s="19"/>
      <c r="D18" s="44">
        <v>0.3</v>
      </c>
      <c r="E18" s="45">
        <f>D18*C18</f>
        <v>0</v>
      </c>
      <c r="F18" s="44"/>
      <c r="G18" s="43" t="s">
        <v>0</v>
      </c>
      <c r="H18" s="20"/>
      <c r="I18" s="44">
        <v>0.3</v>
      </c>
      <c r="J18" s="45">
        <f>I18*H18</f>
        <v>0</v>
      </c>
    </row>
    <row r="19" spans="1:10" s="1" customFormat="1" ht="16" x14ac:dyDescent="0.8">
      <c r="B19" s="43" t="s">
        <v>1</v>
      </c>
      <c r="C19" s="19"/>
      <c r="D19" s="44">
        <v>1.9</v>
      </c>
      <c r="E19" s="45">
        <f>D19*C19</f>
        <v>0</v>
      </c>
      <c r="F19" s="44"/>
      <c r="G19" s="43" t="s">
        <v>1</v>
      </c>
      <c r="H19" s="20"/>
      <c r="I19" s="44">
        <v>1.9</v>
      </c>
      <c r="J19" s="45">
        <f>I19*H19</f>
        <v>0</v>
      </c>
    </row>
    <row r="20" spans="1:10" s="1" customFormat="1" ht="16" x14ac:dyDescent="0.8">
      <c r="B20" s="59" t="s">
        <v>15</v>
      </c>
      <c r="C20" s="19"/>
      <c r="D20" s="60">
        <v>0.3</v>
      </c>
      <c r="E20" s="45">
        <f t="shared" ref="E20:E21" si="0">D20*C20</f>
        <v>0</v>
      </c>
      <c r="F20" s="44"/>
      <c r="G20" s="59" t="s">
        <v>15</v>
      </c>
      <c r="H20" s="20"/>
      <c r="I20" s="60">
        <v>0.3</v>
      </c>
      <c r="J20" s="45">
        <f t="shared" ref="J20:J21" si="1">I20*H20</f>
        <v>0</v>
      </c>
    </row>
    <row r="21" spans="1:10" s="1" customFormat="1" ht="16" x14ac:dyDescent="0.8">
      <c r="B21" s="59" t="s">
        <v>16</v>
      </c>
      <c r="C21" s="19"/>
      <c r="D21" s="60">
        <v>2.35</v>
      </c>
      <c r="E21" s="45">
        <f t="shared" si="0"/>
        <v>0</v>
      </c>
      <c r="F21" s="44"/>
      <c r="G21" s="59" t="s">
        <v>16</v>
      </c>
      <c r="H21" s="20"/>
      <c r="I21" s="60">
        <v>2.35</v>
      </c>
      <c r="J21" s="45">
        <f t="shared" si="1"/>
        <v>0</v>
      </c>
    </row>
    <row r="22" spans="1:10" s="1" customFormat="1" ht="16.75" thickBot="1" x14ac:dyDescent="0.95">
      <c r="B22" s="46"/>
      <c r="C22" s="47"/>
      <c r="D22" s="47" t="s">
        <v>2</v>
      </c>
      <c r="E22" s="49">
        <f>SUM(E18:E21)</f>
        <v>0</v>
      </c>
      <c r="F22" s="44"/>
      <c r="G22" s="46"/>
      <c r="H22" s="47"/>
      <c r="I22" s="47" t="s">
        <v>2</v>
      </c>
      <c r="J22" s="49">
        <f>SUM(J18:J21)</f>
        <v>0</v>
      </c>
    </row>
    <row r="23" spans="1:10" s="1" customFormat="1" ht="16" x14ac:dyDescent="0.8">
      <c r="B23" s="50"/>
      <c r="C23" s="51"/>
      <c r="D23" s="51"/>
      <c r="E23" s="44"/>
      <c r="F23" s="44"/>
      <c r="G23" s="50"/>
      <c r="H23" s="51"/>
      <c r="I23" s="51"/>
      <c r="J23" s="44"/>
    </row>
    <row r="24" spans="1:10" s="1" customFormat="1" ht="16" x14ac:dyDescent="0.8">
      <c r="B24" s="50"/>
      <c r="C24" s="51"/>
      <c r="D24" s="51"/>
      <c r="E24" s="44"/>
      <c r="F24" s="44"/>
      <c r="G24" s="50"/>
      <c r="H24" s="51"/>
      <c r="I24" s="51"/>
      <c r="J24" s="44"/>
    </row>
    <row r="25" spans="1:10" s="1" customFormat="1" ht="16" x14ac:dyDescent="0.8">
      <c r="B25" s="50"/>
      <c r="C25" s="51"/>
      <c r="D25" s="51"/>
      <c r="E25" s="44"/>
      <c r="F25" s="44"/>
      <c r="G25" s="50"/>
      <c r="H25" s="51"/>
      <c r="I25" s="51"/>
      <c r="J25" s="44"/>
    </row>
    <row r="26" spans="1:10" s="1" customFormat="1" ht="16" x14ac:dyDescent="0.8">
      <c r="B26" s="50"/>
      <c r="C26" s="51"/>
      <c r="D26" s="44"/>
      <c r="E26" s="52"/>
      <c r="F26" s="52"/>
      <c r="G26" s="50"/>
      <c r="H26" s="51"/>
      <c r="I26" s="44"/>
      <c r="J26" s="52"/>
    </row>
    <row r="27" spans="1:10" ht="35.25" customHeight="1" x14ac:dyDescent="0.75">
      <c r="A27" s="120" t="s">
        <v>47</v>
      </c>
      <c r="B27" s="120"/>
      <c r="C27" s="120"/>
      <c r="D27" s="120"/>
      <c r="E27" s="120"/>
      <c r="F27" s="120" t="s">
        <v>47</v>
      </c>
      <c r="G27" s="120"/>
      <c r="H27" s="120"/>
      <c r="I27" s="120"/>
      <c r="J27" s="120"/>
    </row>
    <row r="28" spans="1:10" s="1" customFormat="1" ht="16.75" thickBot="1" x14ac:dyDescent="0.95">
      <c r="B28" s="27"/>
      <c r="G28" s="27"/>
    </row>
    <row r="29" spans="1:10" s="1" customFormat="1" ht="16" x14ac:dyDescent="0.8">
      <c r="B29" s="53"/>
      <c r="C29" s="54"/>
      <c r="D29" s="55"/>
      <c r="E29" s="56"/>
      <c r="F29" s="52"/>
      <c r="G29" s="53"/>
      <c r="H29" s="54"/>
      <c r="I29" s="55"/>
      <c r="J29" s="56"/>
    </row>
    <row r="30" spans="1:10" s="1" customFormat="1" ht="48" x14ac:dyDescent="0.8">
      <c r="B30" s="61" t="s">
        <v>57</v>
      </c>
      <c r="C30" s="36"/>
      <c r="D30" s="37"/>
      <c r="E30" s="38"/>
      <c r="G30" s="62" t="s">
        <v>58</v>
      </c>
      <c r="H30" s="36"/>
      <c r="I30" s="37"/>
      <c r="J30" s="38"/>
    </row>
    <row r="31" spans="1:10" s="1" customFormat="1" ht="48" x14ac:dyDescent="0.8">
      <c r="B31" s="40"/>
      <c r="C31" s="25" t="s">
        <v>40</v>
      </c>
      <c r="D31" s="25" t="s">
        <v>48</v>
      </c>
      <c r="E31" s="41" t="s">
        <v>49</v>
      </c>
      <c r="F31" s="42"/>
      <c r="G31" s="40"/>
      <c r="H31" s="25" t="s">
        <v>48</v>
      </c>
      <c r="I31" s="25" t="s">
        <v>49</v>
      </c>
      <c r="J31" s="41" t="s">
        <v>49</v>
      </c>
    </row>
    <row r="32" spans="1:10" s="1" customFormat="1" ht="16" x14ac:dyDescent="0.8">
      <c r="B32" s="43" t="s">
        <v>0</v>
      </c>
      <c r="C32" s="9"/>
      <c r="D32" s="44">
        <v>0.4</v>
      </c>
      <c r="E32" s="45">
        <f>D32*C32</f>
        <v>0</v>
      </c>
      <c r="F32" s="44"/>
      <c r="G32" s="43" t="s">
        <v>0</v>
      </c>
      <c r="H32" s="21"/>
      <c r="I32" s="44">
        <v>0.4</v>
      </c>
      <c r="J32" s="45">
        <f>I32*H32</f>
        <v>0</v>
      </c>
    </row>
    <row r="33" spans="2:10" s="1" customFormat="1" ht="16.75" thickBot="1" x14ac:dyDescent="0.95">
      <c r="B33" s="46"/>
      <c r="C33" s="47"/>
      <c r="D33" s="48" t="s">
        <v>2</v>
      </c>
      <c r="E33" s="49">
        <f>SUM(E32:E32)</f>
        <v>0</v>
      </c>
      <c r="F33" s="44"/>
      <c r="G33" s="46"/>
      <c r="H33" s="47"/>
      <c r="I33" s="48" t="s">
        <v>2</v>
      </c>
      <c r="J33" s="49">
        <f>SUM(J32:J32)</f>
        <v>0</v>
      </c>
    </row>
    <row r="34" spans="2:10" s="1" customFormat="1" ht="16.75" thickBot="1" x14ac:dyDescent="0.95">
      <c r="B34" s="50"/>
      <c r="C34" s="51"/>
      <c r="D34" s="44"/>
      <c r="E34" s="52"/>
      <c r="F34" s="52"/>
      <c r="G34" s="50"/>
      <c r="H34" s="51"/>
      <c r="I34" s="44"/>
      <c r="J34" s="52"/>
    </row>
    <row r="35" spans="2:10" s="1" customFormat="1" ht="16" x14ac:dyDescent="0.8">
      <c r="B35" s="53"/>
      <c r="C35" s="54"/>
      <c r="D35" s="55"/>
      <c r="E35" s="56"/>
      <c r="F35" s="52"/>
      <c r="G35" s="53"/>
      <c r="H35" s="54"/>
      <c r="I35" s="55"/>
      <c r="J35" s="56"/>
    </row>
    <row r="36" spans="2:10" s="1" customFormat="1" ht="64" x14ac:dyDescent="0.8">
      <c r="B36" s="61" t="s">
        <v>60</v>
      </c>
      <c r="C36" s="63">
        <f>SUM(C38:C39)</f>
        <v>0</v>
      </c>
      <c r="D36" s="44"/>
      <c r="E36" s="38"/>
      <c r="G36" s="62" t="s">
        <v>61</v>
      </c>
      <c r="H36" s="64">
        <f>SUM(H38:H39)</f>
        <v>0</v>
      </c>
      <c r="I36" s="44"/>
      <c r="J36" s="38"/>
    </row>
    <row r="37" spans="2:10" s="1" customFormat="1" ht="64" x14ac:dyDescent="0.8">
      <c r="B37" s="40" t="s">
        <v>6</v>
      </c>
      <c r="C37" s="25" t="s">
        <v>63</v>
      </c>
      <c r="D37" s="25" t="s">
        <v>48</v>
      </c>
      <c r="E37" s="41" t="s">
        <v>50</v>
      </c>
      <c r="F37" s="42"/>
      <c r="G37" s="40" t="s">
        <v>6</v>
      </c>
      <c r="H37" s="25" t="s">
        <v>64</v>
      </c>
      <c r="I37" s="25" t="s">
        <v>48</v>
      </c>
      <c r="J37" s="41" t="s">
        <v>50</v>
      </c>
    </row>
    <row r="38" spans="2:10" s="1" customFormat="1" ht="16" x14ac:dyDescent="0.8">
      <c r="B38" s="43" t="s">
        <v>0</v>
      </c>
      <c r="C38" s="9"/>
      <c r="D38" s="44">
        <v>0.3</v>
      </c>
      <c r="E38" s="45">
        <f>D38*C38</f>
        <v>0</v>
      </c>
      <c r="F38" s="44"/>
      <c r="G38" s="43" t="s">
        <v>0</v>
      </c>
      <c r="H38" s="22"/>
      <c r="I38" s="44">
        <v>0.3</v>
      </c>
      <c r="J38" s="45">
        <f>I38*H38</f>
        <v>0</v>
      </c>
    </row>
    <row r="39" spans="2:10" s="1" customFormat="1" ht="16" x14ac:dyDescent="0.8">
      <c r="B39" s="43" t="s">
        <v>1</v>
      </c>
      <c r="C39" s="9"/>
      <c r="D39" s="44">
        <v>1.9</v>
      </c>
      <c r="E39" s="45">
        <f>D39*C39</f>
        <v>0</v>
      </c>
      <c r="F39" s="44"/>
      <c r="G39" s="43" t="s">
        <v>1</v>
      </c>
      <c r="H39" s="22"/>
      <c r="I39" s="44">
        <v>1.9</v>
      </c>
      <c r="J39" s="45">
        <f>I39*H39</f>
        <v>0</v>
      </c>
    </row>
    <row r="40" spans="2:10" s="1" customFormat="1" ht="16" x14ac:dyDescent="0.8">
      <c r="B40" s="59" t="s">
        <v>15</v>
      </c>
      <c r="C40" s="9"/>
      <c r="D40" s="60">
        <v>0.3</v>
      </c>
      <c r="E40" s="45">
        <f t="shared" ref="E40:E41" si="2">D40*C40</f>
        <v>0</v>
      </c>
      <c r="F40" s="44"/>
      <c r="G40" s="59" t="s">
        <v>15</v>
      </c>
      <c r="H40" s="22"/>
      <c r="I40" s="60">
        <v>0.3</v>
      </c>
      <c r="J40" s="45">
        <f t="shared" ref="J40:J41" si="3">I40*H40</f>
        <v>0</v>
      </c>
    </row>
    <row r="41" spans="2:10" s="1" customFormat="1" ht="16" x14ac:dyDescent="0.8">
      <c r="B41" s="59" t="s">
        <v>16</v>
      </c>
      <c r="C41" s="9"/>
      <c r="D41" s="60">
        <v>2.35</v>
      </c>
      <c r="E41" s="45">
        <f t="shared" si="2"/>
        <v>0</v>
      </c>
      <c r="F41" s="44"/>
      <c r="G41" s="59" t="s">
        <v>16</v>
      </c>
      <c r="H41" s="22"/>
      <c r="I41" s="60">
        <v>2.35</v>
      </c>
      <c r="J41" s="45">
        <f t="shared" si="3"/>
        <v>0</v>
      </c>
    </row>
    <row r="42" spans="2:10" s="1" customFormat="1" ht="16.75" thickBot="1" x14ac:dyDescent="0.95">
      <c r="B42" s="46"/>
      <c r="C42" s="47"/>
      <c r="D42" s="47" t="s">
        <v>2</v>
      </c>
      <c r="E42" s="49">
        <f>SUM(E38:E41)</f>
        <v>0</v>
      </c>
      <c r="F42" s="44"/>
      <c r="G42" s="46"/>
      <c r="H42" s="47"/>
      <c r="I42" s="47" t="s">
        <v>2</v>
      </c>
      <c r="J42" s="49">
        <f>SUM(J38:J41)</f>
        <v>0</v>
      </c>
    </row>
  </sheetData>
  <sheetProtection algorithmName="SHA-512" hashValue="65/2OAfiEIk0u7IFrOLPEM/oDsoBrjk+y/a19r3R7pwRkdtwY6vNI72+2gAnJHJTOEib95APftUknu1EADph9g==" saltValue="23KgDdFffIHlfq19tGm2og==" spinCount="100000" sheet="1" objects="1" scenarios="1"/>
  <mergeCells count="7">
    <mergeCell ref="A27:E27"/>
    <mergeCell ref="F27:J27"/>
    <mergeCell ref="A1:E1"/>
    <mergeCell ref="F1:J1"/>
    <mergeCell ref="A3:E4"/>
    <mergeCell ref="A7:B7"/>
    <mergeCell ref="F7:G7"/>
  </mergeCells>
  <pageMargins left="0.7" right="0.7" top="0.75" bottom="0.75" header="0.3" footer="0.3"/>
  <pageSetup orientation="portrait" r:id="rId1"/>
  <headerFooter>
    <oddFooter>&amp;CConnecticut State Department of Education • September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F83B-8C9D-492C-BFB1-6D73706298E9}">
  <sheetPr>
    <pageSetUpPr fitToPage="1"/>
  </sheetPr>
  <dimension ref="A1:AD30"/>
  <sheetViews>
    <sheetView tabSelected="1" topLeftCell="B1" zoomScale="60" zoomScaleNormal="60" workbookViewId="0">
      <pane ySplit="4" topLeftCell="A5" activePane="bottomLeft" state="frozen"/>
      <selection pane="bottomLeft" activeCell="B4" sqref="B4"/>
    </sheetView>
  </sheetViews>
  <sheetFormatPr defaultColWidth="9.1328125" defaultRowHeight="14.75" x14ac:dyDescent="0.75"/>
  <cols>
    <col min="1" max="1" width="35.7265625" customWidth="1"/>
    <col min="2" max="4" width="24.7265625" customWidth="1"/>
    <col min="5" max="5" width="5.7265625" customWidth="1"/>
    <col min="6" max="6" width="37.40625" customWidth="1"/>
    <col min="7" max="9" width="24.7265625" customWidth="1"/>
    <col min="10" max="10" width="8.7265625" customWidth="1"/>
    <col min="11" max="11" width="35.7265625" customWidth="1"/>
    <col min="12" max="14" width="24.7265625" customWidth="1"/>
    <col min="15" max="15" width="5.7265625" customWidth="1"/>
    <col min="16" max="16" width="37.40625" customWidth="1"/>
    <col min="17" max="19" width="24.7265625" customWidth="1"/>
    <col min="20" max="20" width="5.7265625" customWidth="1"/>
    <col min="21" max="21" width="5.40625" customWidth="1"/>
    <col min="22" max="22" width="37.40625" customWidth="1"/>
    <col min="23" max="25" width="24.7265625" customWidth="1"/>
    <col min="26" max="26" width="5.7265625" customWidth="1"/>
    <col min="27" max="27" width="37.7265625" customWidth="1"/>
    <col min="28" max="30" width="24.7265625" customWidth="1"/>
  </cols>
  <sheetData>
    <row r="1" spans="1:30" s="67" customFormat="1" ht="30" customHeight="1" x14ac:dyDescent="0.75">
      <c r="A1" s="67" t="s">
        <v>35</v>
      </c>
    </row>
    <row r="2" spans="1:30" s="68" customFormat="1" ht="30" customHeight="1" thickBot="1" x14ac:dyDescent="0.9"/>
    <row r="3" spans="1:30" s="73" customFormat="1" ht="74.5" x14ac:dyDescent="1">
      <c r="A3" s="69" t="s">
        <v>41</v>
      </c>
      <c r="B3" s="70" t="s">
        <v>44</v>
      </c>
      <c r="C3" s="71" t="s">
        <v>23</v>
      </c>
      <c r="D3" s="71" t="s">
        <v>24</v>
      </c>
      <c r="E3" s="72"/>
      <c r="G3" s="71" t="s">
        <v>25</v>
      </c>
      <c r="H3" s="71" t="s">
        <v>26</v>
      </c>
      <c r="L3" s="71" t="s">
        <v>27</v>
      </c>
      <c r="M3" s="71" t="s">
        <v>28</v>
      </c>
      <c r="Q3" s="71" t="s">
        <v>29</v>
      </c>
      <c r="R3" s="71" t="s">
        <v>30</v>
      </c>
      <c r="W3" s="71" t="s">
        <v>31</v>
      </c>
      <c r="X3" s="71" t="s">
        <v>32</v>
      </c>
      <c r="AB3" s="71" t="s">
        <v>33</v>
      </c>
      <c r="AC3" s="72"/>
    </row>
    <row r="4" spans="1:30" ht="21.75" thickBot="1" x14ac:dyDescent="1.1499999999999999">
      <c r="A4" s="74"/>
      <c r="B4" s="7">
        <f>C4+D4+G4+H4+M4+Q4+R4+W4+X4+AB4+L4</f>
        <v>0</v>
      </c>
      <c r="C4" s="75">
        <f>D9+D17</f>
        <v>0</v>
      </c>
      <c r="D4" s="76">
        <f>D22+D30</f>
        <v>0</v>
      </c>
      <c r="E4" s="77"/>
      <c r="F4" s="74" t="s">
        <v>19</v>
      </c>
      <c r="G4" s="78">
        <f>I9+I17</f>
        <v>0</v>
      </c>
      <c r="H4" s="79">
        <f>I22+I30</f>
        <v>0</v>
      </c>
      <c r="K4" s="74" t="s">
        <v>19</v>
      </c>
      <c r="L4" s="80">
        <f>N9+N17</f>
        <v>0</v>
      </c>
      <c r="M4" s="81">
        <f>N22+N30</f>
        <v>0</v>
      </c>
      <c r="P4" s="74" t="s">
        <v>19</v>
      </c>
      <c r="Q4" s="82">
        <f>S9+S17</f>
        <v>0</v>
      </c>
      <c r="R4" s="83">
        <f>S22+S30</f>
        <v>0</v>
      </c>
      <c r="V4" s="74" t="s">
        <v>19</v>
      </c>
      <c r="W4" s="84">
        <f>Y9+Y17</f>
        <v>0</v>
      </c>
      <c r="X4" s="85">
        <f>Y22+Y30</f>
        <v>0</v>
      </c>
      <c r="AA4" s="74" t="s">
        <v>19</v>
      </c>
      <c r="AB4" s="86">
        <f>AD9+AD17</f>
        <v>0</v>
      </c>
      <c r="AC4" s="87"/>
    </row>
    <row r="5" spans="1:30" ht="15.5" thickBot="1" x14ac:dyDescent="0.9"/>
    <row r="6" spans="1:30" s="92" customFormat="1" ht="50.25" customHeight="1" x14ac:dyDescent="0.8">
      <c r="A6" s="88" t="s">
        <v>73</v>
      </c>
      <c r="B6" s="89">
        <f>SUM(B8:B8)</f>
        <v>0</v>
      </c>
      <c r="C6" s="90"/>
      <c r="D6" s="91"/>
      <c r="F6" s="93" t="s">
        <v>74</v>
      </c>
      <c r="G6" s="89">
        <f>SUM(G8:G8)</f>
        <v>0</v>
      </c>
      <c r="H6" s="90"/>
      <c r="I6" s="91"/>
      <c r="K6" s="94" t="s">
        <v>81</v>
      </c>
      <c r="L6" s="89">
        <f>SUM(L8:L8)</f>
        <v>0</v>
      </c>
      <c r="M6" s="90"/>
      <c r="N6" s="91"/>
      <c r="P6" s="95" t="s">
        <v>77</v>
      </c>
      <c r="Q6" s="89">
        <f>SUM(Q8:Q8)</f>
        <v>0</v>
      </c>
      <c r="R6" s="90"/>
      <c r="S6" s="91"/>
      <c r="V6" s="96" t="s">
        <v>78</v>
      </c>
      <c r="W6" s="89">
        <f>SUM(W8:W8)</f>
        <v>0</v>
      </c>
      <c r="X6" s="90"/>
      <c r="Y6" s="91"/>
      <c r="AA6" s="97" t="s">
        <v>80</v>
      </c>
      <c r="AB6" s="89">
        <f>SUM(AB8:AB8)</f>
        <v>0</v>
      </c>
      <c r="AC6" s="90"/>
      <c r="AD6" s="91"/>
    </row>
    <row r="7" spans="1:30" s="92" customFormat="1" ht="80.25" customHeight="1" x14ac:dyDescent="0.8">
      <c r="A7" s="98" t="s">
        <v>5</v>
      </c>
      <c r="B7" s="25" t="s">
        <v>7</v>
      </c>
      <c r="C7" s="25" t="s">
        <v>20</v>
      </c>
      <c r="D7" s="41" t="s">
        <v>21</v>
      </c>
      <c r="E7" s="25"/>
      <c r="F7" s="98" t="s">
        <v>5</v>
      </c>
      <c r="G7" s="25" t="s">
        <v>8</v>
      </c>
      <c r="H7" s="25" t="s">
        <v>20</v>
      </c>
      <c r="I7" s="41" t="s">
        <v>21</v>
      </c>
      <c r="K7" s="98" t="s">
        <v>5</v>
      </c>
      <c r="L7" s="25" t="s">
        <v>8</v>
      </c>
      <c r="M7" s="25" t="s">
        <v>20</v>
      </c>
      <c r="N7" s="41" t="s">
        <v>21</v>
      </c>
      <c r="P7" s="98" t="s">
        <v>5</v>
      </c>
      <c r="Q7" s="25" t="s">
        <v>8</v>
      </c>
      <c r="R7" s="25" t="s">
        <v>20</v>
      </c>
      <c r="S7" s="41" t="s">
        <v>21</v>
      </c>
      <c r="V7" s="98" t="s">
        <v>5</v>
      </c>
      <c r="W7" s="25" t="s">
        <v>8</v>
      </c>
      <c r="X7" s="25" t="s">
        <v>20</v>
      </c>
      <c r="Y7" s="41" t="s">
        <v>21</v>
      </c>
      <c r="AA7" s="98" t="s">
        <v>5</v>
      </c>
      <c r="AB7" s="25" t="s">
        <v>8</v>
      </c>
      <c r="AC7" s="25" t="s">
        <v>20</v>
      </c>
      <c r="AD7" s="41" t="s">
        <v>21</v>
      </c>
    </row>
    <row r="8" spans="1:30" s="1" customFormat="1" ht="16" x14ac:dyDescent="0.8">
      <c r="A8" s="99" t="s">
        <v>0</v>
      </c>
      <c r="B8" s="8"/>
      <c r="C8" s="44">
        <v>0.4</v>
      </c>
      <c r="D8" s="45">
        <f>C8*B8</f>
        <v>0</v>
      </c>
      <c r="E8" s="44"/>
      <c r="F8" s="99" t="s">
        <v>0</v>
      </c>
      <c r="G8" s="10"/>
      <c r="H8" s="44">
        <v>0.4</v>
      </c>
      <c r="I8" s="45">
        <f>H8*G8</f>
        <v>0</v>
      </c>
      <c r="K8" s="99" t="s">
        <v>0</v>
      </c>
      <c r="L8" s="12"/>
      <c r="M8" s="44">
        <v>0.4</v>
      </c>
      <c r="N8" s="45">
        <f>M8*L8</f>
        <v>0</v>
      </c>
      <c r="P8" s="99" t="s">
        <v>0</v>
      </c>
      <c r="Q8" s="14"/>
      <c r="R8" s="44">
        <v>0.4</v>
      </c>
      <c r="S8" s="45">
        <f>R8*Q8</f>
        <v>0</v>
      </c>
      <c r="V8" s="99" t="s">
        <v>0</v>
      </c>
      <c r="W8" s="16"/>
      <c r="X8" s="44">
        <v>0.4</v>
      </c>
      <c r="Y8" s="45">
        <f>X8*W8</f>
        <v>0</v>
      </c>
      <c r="AA8" s="99" t="s">
        <v>0</v>
      </c>
      <c r="AB8" s="18"/>
      <c r="AC8" s="44">
        <v>0.4</v>
      </c>
      <c r="AD8" s="45">
        <f>AC8*AB8</f>
        <v>0</v>
      </c>
    </row>
    <row r="9" spans="1:30" s="1" customFormat="1" ht="16.75" thickBot="1" x14ac:dyDescent="0.95">
      <c r="A9" s="100"/>
      <c r="B9" s="47"/>
      <c r="C9" s="48" t="s">
        <v>2</v>
      </c>
      <c r="D9" s="49">
        <f>SUM(D8:D8)</f>
        <v>0</v>
      </c>
      <c r="E9" s="44"/>
      <c r="F9" s="100"/>
      <c r="G9" s="47"/>
      <c r="H9" s="48" t="s">
        <v>2</v>
      </c>
      <c r="I9" s="49">
        <f>SUM(I8:I8)</f>
        <v>0</v>
      </c>
      <c r="K9" s="100"/>
      <c r="L9" s="47"/>
      <c r="M9" s="48" t="s">
        <v>2</v>
      </c>
      <c r="N9" s="49">
        <f>SUM(N8:N8)</f>
        <v>0</v>
      </c>
      <c r="P9" s="100"/>
      <c r="Q9" s="47"/>
      <c r="R9" s="48" t="s">
        <v>2</v>
      </c>
      <c r="S9" s="49">
        <f>SUM(S8:S8)</f>
        <v>0</v>
      </c>
      <c r="V9" s="100"/>
      <c r="W9" s="47"/>
      <c r="X9" s="48" t="s">
        <v>2</v>
      </c>
      <c r="Y9" s="49">
        <f>SUM(Y8:Y8)</f>
        <v>0</v>
      </c>
      <c r="AA9" s="100"/>
      <c r="AB9" s="47"/>
      <c r="AC9" s="48" t="s">
        <v>2</v>
      </c>
      <c r="AD9" s="49">
        <f>SUM(AD8:AD8)</f>
        <v>0</v>
      </c>
    </row>
    <row r="10" spans="1:30" s="1" customFormat="1" ht="16.75" thickBot="1" x14ac:dyDescent="0.95">
      <c r="A10" s="51"/>
      <c r="B10" s="51"/>
      <c r="C10" s="44"/>
      <c r="D10" s="52"/>
      <c r="E10" s="52"/>
      <c r="F10" s="51"/>
      <c r="G10" s="51"/>
      <c r="H10" s="44"/>
      <c r="I10" s="52"/>
      <c r="K10" s="51"/>
      <c r="L10" s="51"/>
      <c r="M10" s="44"/>
      <c r="N10" s="52"/>
      <c r="P10" s="51"/>
      <c r="Q10" s="51"/>
      <c r="R10" s="44"/>
      <c r="S10" s="52"/>
      <c r="V10" s="51"/>
      <c r="W10" s="51"/>
      <c r="X10" s="44"/>
      <c r="Y10" s="52"/>
      <c r="AA10" s="51"/>
      <c r="AB10" s="51"/>
      <c r="AC10" s="44"/>
      <c r="AD10" s="52"/>
    </row>
    <row r="11" spans="1:30" s="92" customFormat="1" ht="48" x14ac:dyDescent="0.8">
      <c r="A11" s="88" t="s">
        <v>84</v>
      </c>
      <c r="B11" s="101">
        <f>SUM(B13:B16)</f>
        <v>0</v>
      </c>
      <c r="C11" s="102"/>
      <c r="D11" s="91"/>
      <c r="F11" s="93" t="s">
        <v>85</v>
      </c>
      <c r="G11" s="101">
        <f>SUM(G13:G16)</f>
        <v>0</v>
      </c>
      <c r="H11" s="102"/>
      <c r="I11" s="91"/>
      <c r="K11" s="94" t="s">
        <v>67</v>
      </c>
      <c r="L11" s="101">
        <f>SUM(L13:L16)</f>
        <v>0</v>
      </c>
      <c r="M11" s="102"/>
      <c r="N11" s="91"/>
      <c r="P11" s="95" t="s">
        <v>68</v>
      </c>
      <c r="Q11" s="101">
        <f>SUM(Q13:Q16)</f>
        <v>0</v>
      </c>
      <c r="R11" s="102"/>
      <c r="S11" s="91"/>
      <c r="V11" s="96" t="s">
        <v>70</v>
      </c>
      <c r="W11" s="101">
        <f>SUM(W13:W16)</f>
        <v>0</v>
      </c>
      <c r="X11" s="102"/>
      <c r="Y11" s="91"/>
      <c r="AA11" s="97" t="s">
        <v>72</v>
      </c>
      <c r="AB11" s="101">
        <f>SUM(AB13:AB16)</f>
        <v>0</v>
      </c>
      <c r="AC11" s="102"/>
      <c r="AD11" s="91"/>
    </row>
    <row r="12" spans="1:30" s="92" customFormat="1" ht="80.25" customHeight="1" x14ac:dyDescent="0.8">
      <c r="A12" s="98" t="s">
        <v>6</v>
      </c>
      <c r="B12" s="25" t="s">
        <v>9</v>
      </c>
      <c r="C12" s="25" t="s">
        <v>20</v>
      </c>
      <c r="D12" s="41" t="s">
        <v>22</v>
      </c>
      <c r="E12" s="25"/>
      <c r="F12" s="98" t="s">
        <v>6</v>
      </c>
      <c r="G12" s="25" t="s">
        <v>10</v>
      </c>
      <c r="H12" s="25" t="s">
        <v>20</v>
      </c>
      <c r="I12" s="41" t="s">
        <v>22</v>
      </c>
      <c r="K12" s="98" t="s">
        <v>6</v>
      </c>
      <c r="L12" s="25" t="s">
        <v>4</v>
      </c>
      <c r="M12" s="25" t="s">
        <v>20</v>
      </c>
      <c r="N12" s="41" t="s">
        <v>22</v>
      </c>
      <c r="P12" s="98" t="s">
        <v>6</v>
      </c>
      <c r="Q12" s="25" t="s">
        <v>4</v>
      </c>
      <c r="R12" s="25" t="s">
        <v>20</v>
      </c>
      <c r="S12" s="41" t="s">
        <v>22</v>
      </c>
      <c r="V12" s="98" t="s">
        <v>6</v>
      </c>
      <c r="W12" s="25" t="s">
        <v>4</v>
      </c>
      <c r="X12" s="25" t="s">
        <v>20</v>
      </c>
      <c r="Y12" s="41" t="s">
        <v>22</v>
      </c>
      <c r="AA12" s="98" t="s">
        <v>6</v>
      </c>
      <c r="AB12" s="25" t="s">
        <v>4</v>
      </c>
      <c r="AC12" s="25" t="s">
        <v>20</v>
      </c>
      <c r="AD12" s="41" t="s">
        <v>22</v>
      </c>
    </row>
    <row r="13" spans="1:30" s="1" customFormat="1" ht="16" x14ac:dyDescent="0.8">
      <c r="A13" s="99" t="s">
        <v>17</v>
      </c>
      <c r="B13" s="8"/>
      <c r="C13" s="44">
        <v>0.3</v>
      </c>
      <c r="D13" s="45">
        <f>C13*B13</f>
        <v>0</v>
      </c>
      <c r="E13" s="44"/>
      <c r="F13" s="99" t="s">
        <v>17</v>
      </c>
      <c r="G13" s="10"/>
      <c r="H13" s="44">
        <v>0.3</v>
      </c>
      <c r="I13" s="45">
        <f>H13*G13</f>
        <v>0</v>
      </c>
      <c r="K13" s="99" t="s">
        <v>17</v>
      </c>
      <c r="L13" s="12"/>
      <c r="M13" s="44">
        <v>0.3</v>
      </c>
      <c r="N13" s="45">
        <f>M13*L13</f>
        <v>0</v>
      </c>
      <c r="P13" s="99" t="s">
        <v>17</v>
      </c>
      <c r="Q13" s="14"/>
      <c r="R13" s="44">
        <v>0.3</v>
      </c>
      <c r="S13" s="45">
        <f>R13*Q13</f>
        <v>0</v>
      </c>
      <c r="V13" s="99" t="s">
        <v>17</v>
      </c>
      <c r="W13" s="16"/>
      <c r="X13" s="44">
        <v>0.3</v>
      </c>
      <c r="Y13" s="45">
        <f>X13*W13</f>
        <v>0</v>
      </c>
      <c r="AA13" s="99" t="s">
        <v>17</v>
      </c>
      <c r="AB13" s="18"/>
      <c r="AC13" s="44">
        <v>0.3</v>
      </c>
      <c r="AD13" s="45">
        <f>AC13*AB13</f>
        <v>0</v>
      </c>
    </row>
    <row r="14" spans="1:30" s="1" customFormat="1" ht="16" x14ac:dyDescent="0.8">
      <c r="A14" s="99" t="s">
        <v>18</v>
      </c>
      <c r="B14" s="8"/>
      <c r="C14" s="44">
        <v>1.9</v>
      </c>
      <c r="D14" s="45">
        <f>C14*B14</f>
        <v>0</v>
      </c>
      <c r="E14" s="44"/>
      <c r="F14" s="99" t="s">
        <v>18</v>
      </c>
      <c r="G14" s="10"/>
      <c r="H14" s="44">
        <v>1.9</v>
      </c>
      <c r="I14" s="45">
        <f>H14*G14</f>
        <v>0</v>
      </c>
      <c r="K14" s="99" t="s">
        <v>18</v>
      </c>
      <c r="L14" s="12"/>
      <c r="M14" s="44">
        <v>1.9</v>
      </c>
      <c r="N14" s="45">
        <f>M14*L14</f>
        <v>0</v>
      </c>
      <c r="P14" s="99" t="s">
        <v>18</v>
      </c>
      <c r="Q14" s="14"/>
      <c r="R14" s="44">
        <v>1.9</v>
      </c>
      <c r="S14" s="45">
        <f>R14*Q14</f>
        <v>0</v>
      </c>
      <c r="V14" s="99" t="s">
        <v>18</v>
      </c>
      <c r="W14" s="16"/>
      <c r="X14" s="44">
        <v>1.9</v>
      </c>
      <c r="Y14" s="45">
        <f>X14*W14</f>
        <v>0</v>
      </c>
      <c r="AA14" s="99" t="s">
        <v>18</v>
      </c>
      <c r="AB14" s="18"/>
      <c r="AC14" s="44">
        <v>1.9</v>
      </c>
      <c r="AD14" s="45">
        <f>AC14*AB14</f>
        <v>0</v>
      </c>
    </row>
    <row r="15" spans="1:30" s="1" customFormat="1" ht="16" x14ac:dyDescent="0.8">
      <c r="A15" s="59" t="s">
        <v>15</v>
      </c>
      <c r="B15" s="8"/>
      <c r="C15" s="60">
        <v>0.3</v>
      </c>
      <c r="D15" s="103">
        <f t="shared" ref="D15" si="0">C15*B15</f>
        <v>0</v>
      </c>
      <c r="E15" s="44"/>
      <c r="F15" s="59" t="s">
        <v>15</v>
      </c>
      <c r="G15" s="10"/>
      <c r="H15" s="60">
        <v>0.3</v>
      </c>
      <c r="I15" s="103">
        <f t="shared" ref="I15" si="1">H15*G15</f>
        <v>0</v>
      </c>
      <c r="K15" s="59" t="s">
        <v>15</v>
      </c>
      <c r="L15" s="12"/>
      <c r="M15" s="60">
        <v>0.3</v>
      </c>
      <c r="N15" s="103">
        <f t="shared" ref="N15" si="2">M15*L15</f>
        <v>0</v>
      </c>
      <c r="P15" s="59" t="s">
        <v>15</v>
      </c>
      <c r="Q15" s="14"/>
      <c r="R15" s="60">
        <v>0.3</v>
      </c>
      <c r="S15" s="103">
        <f t="shared" ref="S15:S16" si="3">R15*Q15</f>
        <v>0</v>
      </c>
      <c r="V15" s="59" t="s">
        <v>15</v>
      </c>
      <c r="W15" s="16"/>
      <c r="X15" s="60">
        <v>0.3</v>
      </c>
      <c r="Y15" s="103">
        <f t="shared" ref="Y15" si="4">X15*W15</f>
        <v>0</v>
      </c>
      <c r="AA15" s="59" t="s">
        <v>15</v>
      </c>
      <c r="AB15" s="18"/>
      <c r="AC15" s="60">
        <v>0.3</v>
      </c>
      <c r="AD15" s="103">
        <f t="shared" ref="AD15" si="5">AC15*AB15</f>
        <v>0</v>
      </c>
    </row>
    <row r="16" spans="1:30" s="1" customFormat="1" ht="16" x14ac:dyDescent="0.8">
      <c r="A16" s="59" t="s">
        <v>16</v>
      </c>
      <c r="B16" s="8"/>
      <c r="C16" s="60">
        <v>2.35</v>
      </c>
      <c r="D16" s="103">
        <f>C16*B16</f>
        <v>0</v>
      </c>
      <c r="E16" s="44"/>
      <c r="F16" s="59" t="s">
        <v>16</v>
      </c>
      <c r="G16" s="10"/>
      <c r="H16" s="60">
        <v>2.35</v>
      </c>
      <c r="I16" s="103">
        <f>H16*G16</f>
        <v>0</v>
      </c>
      <c r="K16" s="59" t="s">
        <v>16</v>
      </c>
      <c r="L16" s="12"/>
      <c r="M16" s="60">
        <v>2.35</v>
      </c>
      <c r="N16" s="103">
        <f>M16*L16</f>
        <v>0</v>
      </c>
      <c r="P16" s="59" t="s">
        <v>16</v>
      </c>
      <c r="Q16" s="14"/>
      <c r="R16" s="60">
        <v>2.35</v>
      </c>
      <c r="S16" s="103">
        <f t="shared" si="3"/>
        <v>0</v>
      </c>
      <c r="V16" s="59" t="s">
        <v>16</v>
      </c>
      <c r="W16" s="16"/>
      <c r="X16" s="60">
        <v>2.35</v>
      </c>
      <c r="Y16" s="103">
        <f>X16*W16</f>
        <v>0</v>
      </c>
      <c r="AA16" s="59" t="s">
        <v>16</v>
      </c>
      <c r="AB16" s="18"/>
      <c r="AC16" s="60">
        <v>2.35</v>
      </c>
      <c r="AD16" s="103">
        <f>AC16*AB16</f>
        <v>0</v>
      </c>
    </row>
    <row r="17" spans="1:30" s="1" customFormat="1" ht="16.75" thickBot="1" x14ac:dyDescent="0.95">
      <c r="A17" s="100"/>
      <c r="B17" s="47"/>
      <c r="C17" s="47" t="s">
        <v>2</v>
      </c>
      <c r="D17" s="49">
        <f>SUM(D13:D16)</f>
        <v>0</v>
      </c>
      <c r="E17" s="44"/>
      <c r="F17" s="100"/>
      <c r="G17" s="47"/>
      <c r="H17" s="47" t="s">
        <v>2</v>
      </c>
      <c r="I17" s="49">
        <f>SUM(I13:I16)</f>
        <v>0</v>
      </c>
      <c r="K17" s="100"/>
      <c r="L17" s="47"/>
      <c r="M17" s="47" t="s">
        <v>2</v>
      </c>
      <c r="N17" s="49">
        <f>SUM(N13:N16)</f>
        <v>0</v>
      </c>
      <c r="P17" s="100"/>
      <c r="Q17" s="47"/>
      <c r="R17" s="47" t="s">
        <v>2</v>
      </c>
      <c r="S17" s="49">
        <f>SUM(S13:S16)</f>
        <v>0</v>
      </c>
      <c r="V17" s="100"/>
      <c r="W17" s="47"/>
      <c r="X17" s="47" t="s">
        <v>2</v>
      </c>
      <c r="Y17" s="49">
        <f>SUM(Y13:Y16)</f>
        <v>0</v>
      </c>
      <c r="AA17" s="100"/>
      <c r="AB17" s="47"/>
      <c r="AC17" s="47" t="s">
        <v>2</v>
      </c>
      <c r="AD17" s="49">
        <f>SUM(AD13:AD16)</f>
        <v>0</v>
      </c>
    </row>
    <row r="18" spans="1:30" s="1" customFormat="1" ht="16.75" thickBot="1" x14ac:dyDescent="0.95"/>
    <row r="19" spans="1:30" s="110" customFormat="1" ht="50.25" customHeight="1" x14ac:dyDescent="0.8">
      <c r="A19" s="104" t="s">
        <v>83</v>
      </c>
      <c r="B19" s="105">
        <f>SUM(B21:B21)</f>
        <v>0</v>
      </c>
      <c r="C19" s="106"/>
      <c r="D19" s="107"/>
      <c r="E19" s="108"/>
      <c r="F19" s="109" t="s">
        <v>82</v>
      </c>
      <c r="G19" s="105">
        <f>SUM(G21:G21)</f>
        <v>0</v>
      </c>
      <c r="H19" s="106"/>
      <c r="I19" s="107"/>
      <c r="K19" s="111" t="s">
        <v>75</v>
      </c>
      <c r="L19" s="105">
        <f>SUM(L21:L21)</f>
        <v>0</v>
      </c>
      <c r="M19" s="106"/>
      <c r="N19" s="107"/>
      <c r="P19" s="112" t="s">
        <v>76</v>
      </c>
      <c r="Q19" s="105">
        <f>SUM(Q21:Q21)</f>
        <v>0</v>
      </c>
      <c r="R19" s="106"/>
      <c r="S19" s="107"/>
      <c r="V19" s="113" t="s">
        <v>79</v>
      </c>
      <c r="W19" s="105">
        <f>SUM(W21:W21)</f>
        <v>0</v>
      </c>
      <c r="X19" s="106"/>
      <c r="Y19" s="107"/>
    </row>
    <row r="20" spans="1:30" s="73" customFormat="1" ht="64" x14ac:dyDescent="0.8">
      <c r="A20" s="98" t="s">
        <v>5</v>
      </c>
      <c r="B20" s="25" t="s">
        <v>11</v>
      </c>
      <c r="C20" s="25" t="s">
        <v>20</v>
      </c>
      <c r="D20" s="41" t="s">
        <v>21</v>
      </c>
      <c r="E20" s="25"/>
      <c r="F20" s="98" t="s">
        <v>5</v>
      </c>
      <c r="G20" s="25" t="s">
        <v>12</v>
      </c>
      <c r="H20" s="25" t="s">
        <v>20</v>
      </c>
      <c r="I20" s="41" t="s">
        <v>21</v>
      </c>
      <c r="K20" s="98" t="s">
        <v>5</v>
      </c>
      <c r="L20" s="25" t="s">
        <v>12</v>
      </c>
      <c r="M20" s="25" t="s">
        <v>20</v>
      </c>
      <c r="N20" s="41" t="s">
        <v>21</v>
      </c>
      <c r="P20" s="98" t="s">
        <v>5</v>
      </c>
      <c r="Q20" s="25" t="s">
        <v>12</v>
      </c>
      <c r="R20" s="25" t="s">
        <v>20</v>
      </c>
      <c r="S20" s="41" t="s">
        <v>21</v>
      </c>
      <c r="V20" s="114" t="s">
        <v>5</v>
      </c>
      <c r="W20" s="25" t="s">
        <v>12</v>
      </c>
      <c r="X20" s="25" t="s">
        <v>20</v>
      </c>
      <c r="Y20" s="41" t="s">
        <v>21</v>
      </c>
    </row>
    <row r="21" spans="1:30" ht="16" x14ac:dyDescent="0.8">
      <c r="A21" s="99" t="s">
        <v>0</v>
      </c>
      <c r="B21" s="9"/>
      <c r="C21" s="44">
        <v>0.4</v>
      </c>
      <c r="D21" s="45">
        <f>C21*B21</f>
        <v>0</v>
      </c>
      <c r="E21" s="44"/>
      <c r="F21" s="99" t="s">
        <v>0</v>
      </c>
      <c r="G21" s="11"/>
      <c r="H21" s="44">
        <v>0.4</v>
      </c>
      <c r="I21" s="45">
        <f>H21*G21</f>
        <v>0</v>
      </c>
      <c r="K21" s="99" t="s">
        <v>0</v>
      </c>
      <c r="L21" s="13"/>
      <c r="M21" s="44">
        <v>0.4</v>
      </c>
      <c r="N21" s="45">
        <f>M21*L21</f>
        <v>0</v>
      </c>
      <c r="P21" s="99" t="s">
        <v>0</v>
      </c>
      <c r="Q21" s="15"/>
      <c r="R21" s="44">
        <v>0.4</v>
      </c>
      <c r="S21" s="45">
        <f>R21*Q21</f>
        <v>0</v>
      </c>
      <c r="V21" s="115" t="s">
        <v>0</v>
      </c>
      <c r="W21" s="17"/>
      <c r="X21" s="44">
        <v>0.4</v>
      </c>
      <c r="Y21" s="45">
        <f>X21*W21</f>
        <v>0</v>
      </c>
    </row>
    <row r="22" spans="1:30" ht="16.75" thickBot="1" x14ac:dyDescent="0.95">
      <c r="A22" s="100"/>
      <c r="B22" s="47"/>
      <c r="C22" s="48" t="s">
        <v>2</v>
      </c>
      <c r="D22" s="49">
        <f>SUM(D21:D21)</f>
        <v>0</v>
      </c>
      <c r="E22" s="44"/>
      <c r="F22" s="100"/>
      <c r="G22" s="47"/>
      <c r="H22" s="48" t="s">
        <v>2</v>
      </c>
      <c r="I22" s="49">
        <f>SUM(I21:I21)</f>
        <v>0</v>
      </c>
      <c r="K22" s="100"/>
      <c r="L22" s="47"/>
      <c r="M22" s="48" t="s">
        <v>2</v>
      </c>
      <c r="N22" s="49">
        <f>SUM(N21:N21)</f>
        <v>0</v>
      </c>
      <c r="P22" s="100"/>
      <c r="Q22" s="47"/>
      <c r="R22" s="48" t="s">
        <v>2</v>
      </c>
      <c r="S22" s="49">
        <f>SUM(S21:S21)</f>
        <v>0</v>
      </c>
      <c r="V22" s="116"/>
      <c r="W22" s="47"/>
      <c r="X22" s="48" t="s">
        <v>2</v>
      </c>
      <c r="Y22" s="49">
        <f>SUM(Y21:Y21)</f>
        <v>0</v>
      </c>
    </row>
    <row r="23" spans="1:30" ht="16.75" thickBot="1" x14ac:dyDescent="0.95">
      <c r="A23" s="51"/>
      <c r="B23" s="51"/>
      <c r="C23" s="44"/>
      <c r="D23" s="52"/>
      <c r="E23" s="52"/>
      <c r="F23" s="51"/>
      <c r="G23" s="51"/>
      <c r="H23" s="44"/>
      <c r="I23" s="52"/>
      <c r="K23" s="51"/>
      <c r="L23" s="51"/>
      <c r="M23" s="44"/>
      <c r="N23" s="52"/>
      <c r="P23" s="51"/>
      <c r="Q23" s="51"/>
      <c r="R23" s="44"/>
      <c r="S23" s="52"/>
      <c r="V23" s="117"/>
      <c r="W23" s="51"/>
      <c r="X23" s="44"/>
      <c r="Y23" s="52"/>
    </row>
    <row r="24" spans="1:30" s="73" customFormat="1" ht="48" x14ac:dyDescent="0.8">
      <c r="A24" s="118" t="s">
        <v>65</v>
      </c>
      <c r="B24" s="101">
        <f>SUM(B26:B29)</f>
        <v>0</v>
      </c>
      <c r="C24" s="102"/>
      <c r="D24" s="91"/>
      <c r="E24" s="92"/>
      <c r="F24" s="109" t="s">
        <v>66</v>
      </c>
      <c r="G24" s="101">
        <f>SUM(G26:G29)</f>
        <v>0</v>
      </c>
      <c r="H24" s="102"/>
      <c r="I24" s="91"/>
      <c r="K24" s="111" t="s">
        <v>86</v>
      </c>
      <c r="L24" s="101">
        <f>SUM(L26:L29)</f>
        <v>0</v>
      </c>
      <c r="M24" s="102"/>
      <c r="N24" s="91"/>
      <c r="P24" s="112" t="s">
        <v>69</v>
      </c>
      <c r="Q24" s="101">
        <f>SUM(Q26:Q29)</f>
        <v>0</v>
      </c>
      <c r="R24" s="102"/>
      <c r="S24" s="91"/>
      <c r="V24" s="113" t="s">
        <v>71</v>
      </c>
      <c r="W24" s="101">
        <f>SUM(W26:W27)</f>
        <v>0</v>
      </c>
      <c r="X24" s="102"/>
      <c r="Y24" s="91"/>
    </row>
    <row r="25" spans="1:30" s="73" customFormat="1" ht="80.25" customHeight="1" x14ac:dyDescent="0.8">
      <c r="A25" s="98" t="s">
        <v>6</v>
      </c>
      <c r="B25" s="25" t="s">
        <v>13</v>
      </c>
      <c r="C25" s="25" t="s">
        <v>20</v>
      </c>
      <c r="D25" s="41" t="s">
        <v>22</v>
      </c>
      <c r="E25" s="25"/>
      <c r="F25" s="98" t="s">
        <v>6</v>
      </c>
      <c r="G25" s="25" t="s">
        <v>14</v>
      </c>
      <c r="H25" s="25" t="s">
        <v>20</v>
      </c>
      <c r="I25" s="41" t="s">
        <v>22</v>
      </c>
      <c r="K25" s="98" t="s">
        <v>6</v>
      </c>
      <c r="L25" s="25" t="s">
        <v>14</v>
      </c>
      <c r="M25" s="25" t="s">
        <v>20</v>
      </c>
      <c r="N25" s="41" t="s">
        <v>22</v>
      </c>
      <c r="P25" s="98" t="s">
        <v>6</v>
      </c>
      <c r="Q25" s="25" t="s">
        <v>14</v>
      </c>
      <c r="R25" s="25" t="s">
        <v>20</v>
      </c>
      <c r="S25" s="41" t="s">
        <v>22</v>
      </c>
      <c r="V25" s="98" t="s">
        <v>6</v>
      </c>
      <c r="W25" s="25" t="s">
        <v>14</v>
      </c>
      <c r="X25" s="25" t="s">
        <v>20</v>
      </c>
      <c r="Y25" s="41" t="s">
        <v>22</v>
      </c>
    </row>
    <row r="26" spans="1:30" ht="16" x14ac:dyDescent="0.8">
      <c r="A26" s="99" t="s">
        <v>17</v>
      </c>
      <c r="B26" s="9"/>
      <c r="C26" s="44">
        <v>0.3</v>
      </c>
      <c r="D26" s="45">
        <f>C26*B26</f>
        <v>0</v>
      </c>
      <c r="E26" s="44"/>
      <c r="F26" s="99" t="s">
        <v>17</v>
      </c>
      <c r="G26" s="11"/>
      <c r="H26" s="44">
        <v>0.3</v>
      </c>
      <c r="I26" s="45">
        <f>H26*G26</f>
        <v>0</v>
      </c>
      <c r="K26" s="99" t="s">
        <v>17</v>
      </c>
      <c r="L26" s="13"/>
      <c r="M26" s="44">
        <v>0.3</v>
      </c>
      <c r="N26" s="45">
        <f>M26*L26</f>
        <v>0</v>
      </c>
      <c r="P26" s="99" t="s">
        <v>17</v>
      </c>
      <c r="Q26" s="15"/>
      <c r="R26" s="44">
        <v>0.3</v>
      </c>
      <c r="S26" s="45">
        <f>R26*Q26</f>
        <v>0</v>
      </c>
      <c r="V26" s="99" t="s">
        <v>17</v>
      </c>
      <c r="W26" s="17"/>
      <c r="X26" s="44">
        <v>0.3</v>
      </c>
      <c r="Y26" s="45">
        <f>X26*W26</f>
        <v>0</v>
      </c>
    </row>
    <row r="27" spans="1:30" ht="16" x14ac:dyDescent="0.8">
      <c r="A27" s="99" t="s">
        <v>18</v>
      </c>
      <c r="B27" s="9"/>
      <c r="C27" s="44">
        <v>1.9</v>
      </c>
      <c r="D27" s="45">
        <f>C27*B27</f>
        <v>0</v>
      </c>
      <c r="E27" s="44"/>
      <c r="F27" s="99" t="s">
        <v>18</v>
      </c>
      <c r="G27" s="11"/>
      <c r="H27" s="44">
        <v>1.9</v>
      </c>
      <c r="I27" s="45">
        <f>H27*G27</f>
        <v>0</v>
      </c>
      <c r="K27" s="99" t="s">
        <v>18</v>
      </c>
      <c r="L27" s="13"/>
      <c r="M27" s="44">
        <v>1.9</v>
      </c>
      <c r="N27" s="45">
        <f>M27*L27</f>
        <v>0</v>
      </c>
      <c r="P27" s="99" t="s">
        <v>18</v>
      </c>
      <c r="Q27" s="15"/>
      <c r="R27" s="44">
        <v>1.9</v>
      </c>
      <c r="S27" s="45">
        <f>R27*Q27</f>
        <v>0</v>
      </c>
      <c r="V27" s="99" t="s">
        <v>18</v>
      </c>
      <c r="W27" s="17"/>
      <c r="X27" s="44">
        <v>1.9</v>
      </c>
      <c r="Y27" s="45">
        <f>X27*W27</f>
        <v>0</v>
      </c>
    </row>
    <row r="28" spans="1:30" ht="16" x14ac:dyDescent="0.8">
      <c r="A28" s="59" t="s">
        <v>15</v>
      </c>
      <c r="B28" s="9"/>
      <c r="C28" s="60">
        <v>0.3</v>
      </c>
      <c r="D28" s="103">
        <f t="shared" ref="D28" si="6">C28*B28</f>
        <v>0</v>
      </c>
      <c r="E28" s="44"/>
      <c r="F28" s="59" t="s">
        <v>15</v>
      </c>
      <c r="G28" s="11"/>
      <c r="H28" s="60">
        <v>0.3</v>
      </c>
      <c r="I28" s="103">
        <f t="shared" ref="I28" si="7">H28*G28</f>
        <v>0</v>
      </c>
      <c r="K28" s="59" t="s">
        <v>15</v>
      </c>
      <c r="L28" s="13"/>
      <c r="M28" s="60">
        <v>0.3</v>
      </c>
      <c r="N28" s="103">
        <f t="shared" ref="N28" si="8">M28*L28</f>
        <v>0</v>
      </c>
      <c r="P28" s="59" t="s">
        <v>15</v>
      </c>
      <c r="Q28" s="15"/>
      <c r="R28" s="60">
        <v>0.3</v>
      </c>
      <c r="S28" s="103">
        <f t="shared" ref="S28" si="9">R28*Q28</f>
        <v>0</v>
      </c>
      <c r="V28" s="59" t="s">
        <v>15</v>
      </c>
      <c r="W28" s="17"/>
      <c r="X28" s="60">
        <v>0.3</v>
      </c>
      <c r="Y28" s="103">
        <f t="shared" ref="Y28" si="10">X28*W28</f>
        <v>0</v>
      </c>
    </row>
    <row r="29" spans="1:30" ht="16" x14ac:dyDescent="0.8">
      <c r="A29" s="59" t="s">
        <v>16</v>
      </c>
      <c r="B29" s="9"/>
      <c r="C29" s="60">
        <v>2.35</v>
      </c>
      <c r="D29" s="103">
        <f>C29*B29</f>
        <v>0</v>
      </c>
      <c r="E29" s="44"/>
      <c r="F29" s="59" t="s">
        <v>16</v>
      </c>
      <c r="G29" s="11"/>
      <c r="H29" s="60">
        <v>2.35</v>
      </c>
      <c r="I29" s="103">
        <f>H29*G29</f>
        <v>0</v>
      </c>
      <c r="K29" s="59" t="s">
        <v>16</v>
      </c>
      <c r="L29" s="13"/>
      <c r="M29" s="60">
        <v>2.35</v>
      </c>
      <c r="N29" s="103">
        <f>M29*L29</f>
        <v>0</v>
      </c>
      <c r="P29" s="59" t="s">
        <v>16</v>
      </c>
      <c r="Q29" s="15"/>
      <c r="R29" s="60">
        <v>2.35</v>
      </c>
      <c r="S29" s="103">
        <f>R29*Q29</f>
        <v>0</v>
      </c>
      <c r="V29" s="59" t="s">
        <v>16</v>
      </c>
      <c r="W29" s="17"/>
      <c r="X29" s="60">
        <v>2.35</v>
      </c>
      <c r="Y29" s="103">
        <f>X29*W29</f>
        <v>0</v>
      </c>
    </row>
    <row r="30" spans="1:30" ht="16.75" thickBot="1" x14ac:dyDescent="0.95">
      <c r="A30" s="100"/>
      <c r="B30" s="47"/>
      <c r="C30" s="47" t="s">
        <v>2</v>
      </c>
      <c r="D30" s="49">
        <f>SUM(D26:D29)</f>
        <v>0</v>
      </c>
      <c r="E30" s="44"/>
      <c r="F30" s="100"/>
      <c r="G30" s="47"/>
      <c r="H30" s="47" t="s">
        <v>2</v>
      </c>
      <c r="I30" s="49">
        <f>SUM(I26:I29)</f>
        <v>0</v>
      </c>
      <c r="K30" s="100"/>
      <c r="L30" s="47"/>
      <c r="M30" s="47" t="s">
        <v>2</v>
      </c>
      <c r="N30" s="49">
        <f>SUM(N26:N29)</f>
        <v>0</v>
      </c>
      <c r="P30" s="100"/>
      <c r="Q30" s="47"/>
      <c r="R30" s="47" t="s">
        <v>2</v>
      </c>
      <c r="S30" s="49">
        <f>SUM(S26:S29)</f>
        <v>0</v>
      </c>
      <c r="V30" s="100"/>
      <c r="W30" s="47"/>
      <c r="X30" s="47" t="s">
        <v>2</v>
      </c>
      <c r="Y30" s="49">
        <f>SUM(Y26:Y29)</f>
        <v>0</v>
      </c>
    </row>
  </sheetData>
  <sheetProtection algorithmName="SHA-512" hashValue="pnWMwl9dj7UQvbwArIFAHffGbxK2gk3q5jWo/bJy/6DTkGwqTYBoP8MGss/gKok/CwNWLZGE0z6j0yss0+Q3Aw==" saltValue="MHDT6BjEmYZlwgIIgVmgEw==" spinCount="100000" sheet="1" insertRows="0"/>
  <pageMargins left="0.25" right="0.25" top="0.75" bottom="0.75" header="0.3" footer="0.3"/>
  <pageSetup scale="53" fitToWidth="0" orientation="landscape" r:id="rId1"/>
  <headerFooter>
    <oddFooter>&amp;CConnecticut State Department of Education • September 2023&amp;R&amp;P of &amp;N</oddFooter>
  </headerFooter>
  <colBreaks count="2" manualBreakCount="2">
    <brk id="10" max="37" man="1"/>
    <brk id="21"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STABLE Funds Forecaster</vt:lpstr>
      <vt:lpstr>STABLE Funds Tracker</vt:lpstr>
      <vt:lpstr>Instructions!Print_Area</vt:lpstr>
      <vt:lpstr>'STABLE Funds Tracker'!Print_Area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 Greg</dc:creator>
  <cp:keywords/>
  <dc:description/>
  <cp:lastModifiedBy>King, Greg</cp:lastModifiedBy>
  <cp:revision/>
  <cp:lastPrinted>2022-10-19T19:54:39Z</cp:lastPrinted>
  <dcterms:created xsi:type="dcterms:W3CDTF">2022-08-23T16:49:57Z</dcterms:created>
  <dcterms:modified xsi:type="dcterms:W3CDTF">2024-02-05T20:17:58Z</dcterms:modified>
  <cp:category/>
  <cp:contentStatus/>
</cp:coreProperties>
</file>