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105" windowWidth="16830" windowHeight="79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17" r:id="rId7"/>
    <sheet name="Member Advisory Board" sheetId="18" r:id="rId8"/>
    <sheet name="Training" sheetId="19" r:id="rId9"/>
    <sheet name="NCQA updates" sheetId="20" r:id="rId10"/>
    <sheet name="Definitions" sheetId="13" r:id="rId11"/>
    <sheet name="Sheet1" sheetId="16" r:id="rId12"/>
  </sheets>
  <externalReferences>
    <externalReference r:id="rId13"/>
    <externalReference r:id="rId14"/>
    <externalReference r:id="rId15"/>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 localSheetId="6">'[2]PCMH Cover'!$C$16</definedName>
    <definedName name="PCMH" localSheetId="7">'[2]PCMH Cover'!$C$16</definedName>
    <definedName name="PCMH" localSheetId="9">'[2]PCMH Cover'!$C$16</definedName>
    <definedName name="PCMH" localSheetId="8">'[2]PCMH Cover'!$C$16</definedName>
    <definedName name="PCMH">'PCMH Cover'!$C$16</definedName>
    <definedName name="_xlnm.Print_Area" localSheetId="5">'Add-On FQHC Activities'!$A$1:$N$16</definedName>
    <definedName name="_xlnm.Print_Area" localSheetId="6">'Community Linkages'!$A$1:$E$53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Staffing!$A$1:$J$39</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'[3]Control panel'!#REF!</definedName>
    <definedName name="StartLine" localSheetId="6">'[3]Control panel'!#REF!</definedName>
    <definedName name="StartLine" localSheetId="10">'[3]Control panel'!#REF!</definedName>
    <definedName name="StartLine" localSheetId="2">'[3]Control panel'!#REF!</definedName>
    <definedName name="StartLine" localSheetId="4">'[3]Control panel'!#REF!</definedName>
    <definedName name="StartLine" localSheetId="7">'[3]Control panel'!#REF!</definedName>
    <definedName name="StartLine" localSheetId="9">'[3]Control panel'!#REF!</definedName>
    <definedName name="StartLine" localSheetId="1">'[3]Control panel'!#REF!</definedName>
    <definedName name="StartLine" localSheetId="8">'[3]Control panel'!#REF!</definedName>
    <definedName name="StartLine">'[3]Control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18" i="3" l="1"/>
  <c r="A3" i="3"/>
  <c r="A1" i="13" l="1"/>
  <c r="A3" i="10" l="1"/>
  <c r="A3" i="8"/>
  <c r="B7" i="11"/>
  <c r="A7" i="11"/>
  <c r="A7" i="8"/>
  <c r="A1" i="5" l="1"/>
  <c r="B7" i="8" l="1"/>
  <c r="A3" i="11" l="1"/>
</calcChain>
</file>

<file path=xl/sharedStrings.xml><?xml version="1.0" encoding="utf-8"?>
<sst xmlns="http://schemas.openxmlformats.org/spreadsheetml/2006/main" count="478" uniqueCount="307">
  <si>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</si>
  <si>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</si>
  <si>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</si>
  <si>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</si>
  <si>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</si>
  <si>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</si>
  <si>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</si>
  <si>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</si>
  <si>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</si>
  <si>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</si>
  <si>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</si>
  <si>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</si>
  <si>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</si>
  <si>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</si>
  <si>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</si>
  <si>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</si>
  <si>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</si>
  <si>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</si>
  <si>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</si>
  <si>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</si>
  <si>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</si>
  <si>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</si>
  <si>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</si>
  <si>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</si>
  <si>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</si>
  <si>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</si>
  <si>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</si>
  <si>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</si>
  <si>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</si>
  <si>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</si>
  <si>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</si>
  <si>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</si>
  <si>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</si>
  <si>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</si>
  <si>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</si>
  <si>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</si>
  <si>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</si>
  <si>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</si>
  <si>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</si>
  <si>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</si>
  <si>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</si>
  <si>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</si>
  <si>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</si>
  <si>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</si>
  <si>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</si>
  <si>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</si>
  <si>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</si>
  <si>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</si>
  <si>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</si>
  <si>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</si>
  <si>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</si>
  <si>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</si>
  <si>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</si>
  <si>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</si>
  <si>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</si>
  <si>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</si>
  <si>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</si>
  <si>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</si>
  <si>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</si>
  <si>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</si>
  <si>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</si>
  <si>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</si>
  <si>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</si>
  <si>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</si>
  <si>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</si>
  <si>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</si>
  <si>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</si>
  <si>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</si>
  <si>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</si>
  <si>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</si>
  <si>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</si>
  <si>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</si>
  <si>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</si>
  <si>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</si>
  <si>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</si>
  <si>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</si>
  <si>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</si>
  <si>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</si>
  <si>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</si>
  <si>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</si>
  <si>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</si>
  <si>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</si>
  <si>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</si>
  <si>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</si>
  <si>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</si>
  <si>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</si>
  <si>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</si>
  <si>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</si>
  <si>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</si>
  <si>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</si>
  <si>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</si>
  <si>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</si>
  <si>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</si>
  <si>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</si>
  <si>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</si>
  <si>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</si>
  <si>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</si>
  <si>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</si>
  <si>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</si>
  <si>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</si>
  <si>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</si>
  <si>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</si>
  <si>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</si>
  <si>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</si>
  <si>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</si>
  <si>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</si>
  <si>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</si>
  <si>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</si>
  <si>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</si>
  <si>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</si>
  <si>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</si>
  <si>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</si>
  <si>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</si>
  <si>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</si>
  <si>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</si>
  <si>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</si>
  <si>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</si>
  <si>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</si>
  <si>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</si>
  <si>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</si>
  <si>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</si>
  <si>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</si>
  <si>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</si>
  <si>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</si>
  <si>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</si>
  <si>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</si>
  <si>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</si>
  <si>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</si>
  <si>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</si>
  <si>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</si>
  <si>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</si>
  <si>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</si>
  <si>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</si>
  <si>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</si>
  <si>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</si>
  <si>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</si>
  <si>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</si>
  <si>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</si>
  <si>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</si>
  <si>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</si>
  <si>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</si>
  <si>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</si>
  <si>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</si>
  <si>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</si>
  <si>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</si>
  <si>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</si>
  <si>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</si>
  <si>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</si>
  <si>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</si>
  <si>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</si>
  <si>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</si>
  <si>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</si>
  <si>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</si>
  <si>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</si>
  <si>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</si>
  <si>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</si>
  <si>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</si>
  <si>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MBA</t>
  </si>
  <si>
    <t>M.D.</t>
  </si>
  <si>
    <t>LPN</t>
  </si>
  <si>
    <t>3 years</t>
  </si>
  <si>
    <t>N/A</t>
  </si>
  <si>
    <t>5 years</t>
  </si>
  <si>
    <t>BS</t>
  </si>
  <si>
    <t>16 years</t>
  </si>
  <si>
    <t>RN</t>
  </si>
  <si>
    <t>2 years</t>
  </si>
  <si>
    <t>Referral Management</t>
  </si>
  <si>
    <t>MS</t>
  </si>
  <si>
    <t>10 years</t>
  </si>
  <si>
    <t>Beacon Health Options</t>
  </si>
  <si>
    <t>Support Mental Health &amp; Recovery</t>
  </si>
  <si>
    <t>Partnership for Mental Health Services</t>
  </si>
  <si>
    <t>DMHAS</t>
  </si>
  <si>
    <t>Mental Health &amp; Addiction Services</t>
  </si>
  <si>
    <t>Alliance (formerly CCPA)</t>
  </si>
  <si>
    <t>American Diabetes Assoc.</t>
  </si>
  <si>
    <t> 2012</t>
  </si>
  <si>
    <t>American Heart Assoc.</t>
  </si>
  <si>
    <t>Beyond Fitness</t>
  </si>
  <si>
    <t>Boys and Girls Club</t>
  </si>
  <si>
    <t>Boys and Girls Village</t>
  </si>
  <si>
    <t>Individual group; medication management; day treatment, intensive in home services; therapeutic foster care and adoption</t>
  </si>
  <si>
    <t>Bureau of Rehab Services</t>
  </si>
  <si>
    <t>Federal/State agency</t>
  </si>
  <si>
    <t>Vocational rehab</t>
  </si>
  <si>
    <t>Many</t>
  </si>
  <si>
    <t>Chapel Haven</t>
  </si>
  <si>
    <t>Children Center of Hamden</t>
  </si>
  <si>
    <t>City Seed Inc.</t>
  </si>
  <si>
    <t> 2013</t>
  </si>
  <si>
    <t>Community Action Agency</t>
  </si>
  <si>
    <t>Local nonprofit</t>
  </si>
  <si>
    <t>Connecticut Older Adult Collaboration for Health (COACH)</t>
  </si>
  <si>
    <t>Grant-funded healthcare partnership</t>
  </si>
  <si>
    <t>Geriatric education in primary care, provides community resources for patients/families</t>
  </si>
  <si>
    <t> 7/2015</t>
  </si>
  <si>
    <t>Community Support Network – 16 agencies http://psychiatry.yale.edu/csn/</t>
  </si>
  <si>
    <t>Wide variety of agencies</t>
  </si>
  <si>
    <t>Wide variety of services</t>
  </si>
  <si>
    <t xml:space="preserve">Connecticut Dental </t>
  </si>
  <si>
    <t>Husky Health</t>
  </si>
  <si>
    <t>Continuum crisis respite</t>
  </si>
  <si>
    <t> Ongoing years</t>
  </si>
  <si>
    <t>Dept. of Developmental Service DDS</t>
  </si>
  <si>
    <t>Diaper Bank</t>
  </si>
  <si>
    <t xml:space="preserve">Subsidized diaper distribution </t>
  </si>
  <si>
    <t>Elm City Communities</t>
  </si>
  <si>
    <t>Fellowship Place</t>
  </si>
  <si>
    <t xml:space="preserve">Community Supports for mental illness </t>
  </si>
  <si>
    <t>Social groups, drop in club, vocational services, art program, etc</t>
  </si>
  <si>
    <t xml:space="preserve">Many </t>
  </si>
  <si>
    <t>IICAPS</t>
  </si>
  <si>
    <t> In-home Services</t>
  </si>
  <si>
    <t>Lebanon pines</t>
  </si>
  <si>
    <t xml:space="preserve">Legal Aid </t>
  </si>
  <si>
    <t xml:space="preserve">Provides legal assistance </t>
  </si>
  <si>
    <t>Child protection and education law</t>
  </si>
  <si>
    <t>Liberation house</t>
  </si>
  <si>
    <t>Liberty Community Services</t>
  </si>
  <si>
    <t>LULAC Head Start</t>
  </si>
  <si>
    <t>Child Care</t>
  </si>
  <si>
    <t>Parent Support Home Visitor</t>
  </si>
  <si>
    <t>Mary Wade</t>
  </si>
  <si>
    <t>Tranportation to appointments, adult day care, non-medical home care (companion/homemaker)</t>
  </si>
  <si>
    <t>Minding the Baby Yale Child Study Center</t>
  </si>
  <si>
    <t>Academic institution</t>
  </si>
  <si>
    <t>New Haven Board of Education</t>
  </si>
  <si>
    <t>New Public School system</t>
  </si>
  <si>
    <t>Truancy, 504 plan/Individual educational plan (IEP)</t>
  </si>
  <si>
    <t>New Haven Parks and Rec</t>
  </si>
  <si>
    <t>New Haven School Exchange</t>
  </si>
  <si>
    <t>Project Access</t>
  </si>
  <si>
    <t>Quinnipiac University Radiology Assistant Program</t>
  </si>
  <si>
    <t>University</t>
  </si>
  <si>
    <t>No cost imaging for uninsured/under-insured patients</t>
  </si>
  <si>
    <t>Read to Grow</t>
  </si>
  <si>
    <t>Free books and information</t>
  </si>
  <si>
    <t>Riverview/Solnit</t>
  </si>
  <si>
    <t>Psychiatric residential facility</t>
  </si>
  <si>
    <t>Individual and group; medication management</t>
  </si>
  <si>
    <t>Wilson Library</t>
  </si>
  <si>
    <t xml:space="preserve">Yale New Haven Hospital </t>
  </si>
  <si>
    <t>Yale School of Medicine Department of OB/GYN</t>
  </si>
  <si>
    <t>Inpatient Obstetric &amp; Gynecology care, high risk obstetric care</t>
  </si>
  <si>
    <t>Yale School of Nurse Midwifery</t>
  </si>
  <si>
    <t>Midwifery</t>
  </si>
  <si>
    <t> 2017</t>
  </si>
  <si>
    <t>The meeting covered the following topics:
-An Overview of the PCMH+ program
-Details on shared savings methodologies and the Care Coordination program
-The current program implementation plan
-The duties and responsibiities of the oversight board</t>
  </si>
  <si>
    <t>The meeting covered the following topics:
-Review of the Care Coordination function for PCMH+
The staff shared examples of coordination stories (3 cases)</t>
  </si>
  <si>
    <t>Cultural Competency</t>
  </si>
  <si>
    <t>20 years</t>
  </si>
  <si>
    <t>MSOL</t>
  </si>
  <si>
    <t xml:space="preserve">15 Years </t>
  </si>
  <si>
    <t xml:space="preserve">10 years </t>
  </si>
  <si>
    <r>
      <rPr>
        <vertAlign val="superscript"/>
        <sz val="11"/>
        <color rgb="FFFF0000"/>
        <rFont val="Arial"/>
        <family val="2"/>
      </rPr>
      <t>1</t>
    </r>
    <r>
      <rPr>
        <sz val="11"/>
        <color rgb="FFFF0000"/>
        <rFont val="Arial"/>
        <family val="2"/>
      </rPr>
      <t xml:space="preserve">Enter PE's definition of member's with disabilities.Disability Category Codes
</t>
    </r>
    <r>
      <rPr>
        <b/>
        <sz val="11"/>
        <color rgb="FFFF0000"/>
        <rFont val="Arial"/>
        <family val="2"/>
      </rPr>
      <t xml:space="preserve">Blindness </t>
    </r>
    <r>
      <rPr>
        <sz val="11"/>
        <color rgb="FFFF0000"/>
        <rFont val="Arial"/>
        <family val="2"/>
      </rPr>
      <t xml:space="preserve">
H53.11
H47.61_
H53.6_
H54._
</t>
    </r>
    <r>
      <rPr>
        <b/>
        <sz val="11"/>
        <color rgb="FFFF0000"/>
        <rFont val="Arial"/>
        <family val="2"/>
      </rPr>
      <t>Deafness</t>
    </r>
    <r>
      <rPr>
        <sz val="11"/>
        <color rgb="FFFF0000"/>
        <rFont val="Arial"/>
        <family val="2"/>
      </rPr>
      <t xml:space="preserve">
H91._
H90
</t>
    </r>
    <r>
      <rPr>
        <b/>
        <sz val="11"/>
        <color rgb="FFFF0000"/>
        <rFont val="Arial"/>
        <family val="2"/>
      </rPr>
      <t xml:space="preserve">
Cerebral palsy and other paralytic syndromes </t>
    </r>
    <r>
      <rPr>
        <sz val="11"/>
        <color rgb="FFFF0000"/>
        <rFont val="Arial"/>
        <family val="2"/>
      </rPr>
      <t xml:space="preserve">
R53.2
G80-G83
</t>
    </r>
    <r>
      <rPr>
        <b/>
        <sz val="11"/>
        <color rgb="FFFF0000"/>
        <rFont val="Arial"/>
        <family val="2"/>
      </rPr>
      <t xml:space="preserve">Intellectual disability </t>
    </r>
    <r>
      <rPr>
        <sz val="11"/>
        <color rgb="FFFF0000"/>
        <rFont val="Arial"/>
        <family val="2"/>
      </rPr>
      <t xml:space="preserve">
F70-F79
R41.8_
Q90-Q91
</t>
    </r>
    <r>
      <rPr>
        <b/>
        <sz val="11"/>
        <color rgb="FFFF0000"/>
        <rFont val="Arial"/>
        <family val="2"/>
      </rPr>
      <t xml:space="preserve">
Pervasive and specific developmental disorders </t>
    </r>
    <r>
      <rPr>
        <sz val="11"/>
        <color rgb="FFFF0000"/>
        <rFont val="Arial"/>
        <family val="2"/>
      </rPr>
      <t xml:space="preserve">
F80-F89
Children and Youth with Special HealthCare Needs are defined as all of the above, with the addition of behavioral health conditions as well: Substance Abuse and/or Mental Health
</t>
    </r>
  </si>
  <si>
    <t>Diabetes Education/Resources</t>
  </si>
  <si>
    <t>Heart/Stroke education/Resources</t>
  </si>
  <si>
    <t>Zumba Classes</t>
  </si>
  <si>
    <t>Social Communication and Independent living for Autism Spectrum adults</t>
  </si>
  <si>
    <t>Farmer’s Markets</t>
  </si>
  <si>
    <t>B-3; Autism spectrum disorder resources</t>
  </si>
  <si>
    <t>Housing for Seniors/disabled/underserved populations</t>
  </si>
  <si>
    <t>Family counseling</t>
  </si>
  <si>
    <t xml:space="preserve">Collaborate with local agencies in providing adjunctive services to youth and adolescents. </t>
  </si>
  <si>
    <t>Afterschool programs/camps/education</t>
  </si>
  <si>
    <t>New Haven Public Schools</t>
  </si>
  <si>
    <t>Community Programming</t>
  </si>
  <si>
    <t>Group and or individual  3x per week</t>
  </si>
  <si>
    <t xml:space="preserve">Collaborate with various outpatient clinics;
Mentoring;
Job placement;
Youth Court
Street outreach;
Referrals for substance abuse programs; 
Tutoring;
Summer school program; </t>
  </si>
  <si>
    <t>Youth Stat</t>
  </si>
  <si>
    <t>Non-profit</t>
  </si>
  <si>
    <t>Residential/inpatient programs; Outpatient treatment; Substance abuse</t>
  </si>
  <si>
    <t>Probation/Judicial Branch</t>
  </si>
  <si>
    <t>State agency of Connecticut providing family services</t>
  </si>
  <si>
    <t>State Agency</t>
  </si>
  <si>
    <t>Senior healthcare organization</t>
  </si>
  <si>
    <t>Drug intervention, probation, parole</t>
  </si>
  <si>
    <t>System of care</t>
  </si>
  <si>
    <t>City of New Haven</t>
  </si>
  <si>
    <t>Intensive Out-patient</t>
  </si>
  <si>
    <t>In-patient</t>
  </si>
  <si>
    <t>School-based intervention program aimed to reduce recidivist rate or juvenile prevention in the courts .</t>
  </si>
  <si>
    <t> Ongoing</t>
  </si>
  <si>
    <t xml:space="preserve">Medication management, comprehensive psychiatric,  psycho-social, educational evaluation and short term treatment </t>
  </si>
  <si>
    <t>New Haven Collaborative</t>
  </si>
  <si>
    <t>Non-profit (Summer programs, sports programming, and summer camp)</t>
  </si>
  <si>
    <t>Individual, group, and medication management</t>
  </si>
  <si>
    <t>CSSD - Court Support Services Division</t>
  </si>
  <si>
    <t>Monitor adolescents on probation</t>
  </si>
  <si>
    <t>DCF - Dept. of Children and Families</t>
  </si>
  <si>
    <t xml:space="preserve">Protective services; community–based services </t>
  </si>
  <si>
    <t>Behavioral Health</t>
  </si>
  <si>
    <t>Connect uninsured patients with urgent medical services provided pro-bono</t>
  </si>
  <si>
    <t xml:space="preserve">  </t>
  </si>
  <si>
    <t>BA</t>
  </si>
  <si>
    <t xml:space="preserve">1 year </t>
  </si>
  <si>
    <t>Community services coordination for underserved populations</t>
  </si>
  <si>
    <t>New Haven Judicial </t>
  </si>
  <si>
    <t>Re-entry Roundtable</t>
  </si>
  <si>
    <t>Yale Child IOP/PHP</t>
  </si>
  <si>
    <t>We are currently Joint Commission accredited, effective May 2016 for Ambulatory and Behavioral Health, and July 2015 for Laboratory. Also, we are recognized as a Patient Centered Medical Home (PCMH) by The Joint Commission.</t>
  </si>
  <si>
    <t>The meeting covered the following topics:
-PCMH+ Implementation Process
-Program Progress To Date
-Care Coordination Team Update
-Program Next Steps
-Challenges
-Testimonial</t>
  </si>
  <si>
    <t>LGBTQ Cultural Training</t>
  </si>
  <si>
    <t>Participating Entity #5</t>
  </si>
  <si>
    <t>currently has 20 sites and there are currently not sufficient staff for the Complex Care Managers to be stationed daily at each site. There are currently five locations that receive care coordination on a regular basis. However, the Complex Care Coordinators are assigned to specific sites and the providers are made aware of who is assigned so they have access as needed to a Complex Care Coordinator. There is also an electronic referral system set up so that providers can request assistance of a Complex Care Manger for patients as needed. The Complex Care Coordinators are providing care coordination activities in the clinics and some have completed home visits in order to meet individual needs. The Complex Care Coordinators team up with providers, support staff and patients to help patients navigate the health system to ensure they are scheduling and keeping appointments, referrals are completed, and helping patients build a relationship with staff. They also assist with goal setting, self-management teaching and coaching. The Behavioral Health Complex Care Manager providers mental health support and ongoing linkage to mental health treatment. The Complex Care Managers are also ensuring that patients are connected with services and supports outside.</t>
  </si>
  <si>
    <t xml:space="preserve">Coordinated school/afterschool/summer activities for children
Group and Individual psychotherapy; recreational; mentoring; tutoring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</si>
</sst>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7" fillId="2" borderId="0" xfId="0" applyFont="1" applyFill="1" applyAlignment="1">
      <alignment horizontal="left"/>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9" fillId="9" borderId="6" xfId="0" applyFont="1" applyFill="1" applyBorder="1" applyAlignment="1" applyProtection="1">
      <alignment horizontal="center"/>
      <protection locked="0"/>
    </xf>
    <xf numFmtId="0" fontId="2" fillId="6" borderId="1" xfId="0" applyFont="1" applyFill="1" applyBorder="1" applyAlignment="1" applyProtection="1">
      <alignment horizontal="left" vertical="top" wrapText="1"/>
      <protection locked="0"/>
    </xf>
    <xf numFmtId="0" fontId="9" fillId="9" borderId="5" xfId="0" applyFont="1" applyFill="1" applyBorder="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2" fontId="2" fillId="0" borderId="5" xfId="0" applyNumberFormat="1" applyFont="1" applyFill="1" applyBorder="1" applyAlignment="1" applyProtection="1">
      <alignment wrapText="1"/>
      <protection locked="0"/>
    </xf>
    <xf numFmtId="9" fontId="2" fillId="0" borderId="5" xfId="2" applyFont="1" applyFill="1" applyBorder="1" applyAlignment="1" applyProtection="1">
      <alignment wrapText="1"/>
      <protection locked="0"/>
    </xf>
    <xf numFmtId="0" fontId="2" fillId="0" borderId="5" xfId="0" applyFont="1" applyFill="1" applyBorder="1" applyAlignment="1" applyProtection="1">
      <alignment wrapText="1"/>
      <protection locked="0"/>
    </xf>
    <xf numFmtId="164" fontId="2" fillId="0" borderId="5" xfId="0" applyNumberFormat="1" applyFont="1" applyFill="1" applyBorder="1" applyAlignment="1" applyProtection="1">
      <alignment wrapText="1"/>
      <protection locked="0"/>
    </xf>
    <xf numFmtId="164" fontId="2" fillId="0" borderId="5" xfId="0" applyNumberFormat="1" applyFont="1" applyFill="1" applyBorder="1" applyAlignment="1" applyProtection="1">
      <alignment horizontal="center" wrapText="1"/>
      <protection locked="0"/>
    </xf>
    <xf numFmtId="167" fontId="2" fillId="0" borderId="5" xfId="3" applyNumberFormat="1" applyFont="1" applyFill="1" applyBorder="1" applyAlignment="1" applyProtection="1">
      <alignment horizontal="center" wrapText="1"/>
      <protection locked="0"/>
    </xf>
    <xf numFmtId="164" fontId="2" fillId="0" borderId="6" xfId="0" applyNumberFormat="1" applyFont="1" applyFill="1" applyBorder="1" applyAlignment="1" applyProtection="1">
      <alignment horizontal="center" wrapText="1"/>
      <protection locked="0"/>
    </xf>
    <xf numFmtId="0" fontId="2" fillId="0" borderId="10" xfId="0" applyFont="1" applyFill="1" applyBorder="1" applyAlignment="1" applyProtection="1">
      <alignment horizontal="center" vertical="top" wrapText="1"/>
      <protection locked="0"/>
    </xf>
    <xf numFmtId="0" fontId="9" fillId="3" borderId="6" xfId="0"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17" fontId="2" fillId="0" borderId="4"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10" fontId="8" fillId="0" borderId="0" xfId="0" applyNumberFormat="1" applyFont="1" applyFill="1" applyProtection="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scott\AppData\Local\Microsoft\Windows\INetCache\Content.Outlook\A3SDC30A\CSHHC%20PCMH+%20Reporting%20Template_Cornell%20Scott-Hill%20June%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s>
    <sheetDataSet>
      <sheetData sheetId="0">
        <row r="16">
          <cell r="C16" t="str">
            <v>Cornell Scott-Hill Health Center</v>
          </cell>
        </row>
      </sheetData>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6" sqref="C1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3"/>
      <c r="M3" s="43"/>
    </row>
    <row r="9" spans="3:13" ht="30" x14ac:dyDescent="0.4">
      <c r="C9" s="2" t="s">
        <v>48</v>
      </c>
    </row>
    <row r="10" spans="3:13" ht="30" x14ac:dyDescent="0.4">
      <c r="C10" s="92">
        <v>2017</v>
      </c>
    </row>
    <row r="16" spans="3:13" ht="25.5" x14ac:dyDescent="0.35">
      <c r="C16" s="115" t="s">
        <v>304</v>
      </c>
    </row>
    <row r="18" spans="3:9" x14ac:dyDescent="0.2">
      <c r="C18" s="1" t="s">
        <v>294</v>
      </c>
    </row>
    <row r="21" spans="3:9" ht="27" x14ac:dyDescent="0.35">
      <c r="I21" s="4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5" zoomScaleNormal="85"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70.45" customHeight="1" x14ac:dyDescent="0.2">
      <c r="A1" s="125" t="s">
        <v>154</v>
      </c>
      <c r="B1" s="50"/>
      <c r="C1" s="50"/>
      <c r="D1" s="50"/>
      <c r="E1" s="50"/>
      <c r="F1" s="50"/>
      <c r="G1" s="50"/>
      <c r="H1" s="50"/>
      <c r="I1" s="50"/>
      <c r="J1" s="50"/>
      <c r="K1" s="50"/>
      <c r="L1" s="50"/>
      <c r="M1" s="51"/>
      <c r="N1" s="51"/>
    </row>
    <row r="2" spans="1:14" ht="25.9" customHeight="1" x14ac:dyDescent="0.2"/>
    <row r="3" spans="1:14" s="24" customFormat="1" ht="3" customHeight="1" x14ac:dyDescent="0.2">
      <c r="A3" s="191"/>
    </row>
    <row r="4" spans="1:14" s="16" customFormat="1" ht="15" customHeight="1" x14ac:dyDescent="0.2">
      <c r="A4" s="191"/>
    </row>
    <row r="5" spans="1:14" s="16" customFormat="1" ht="15" customHeight="1" x14ac:dyDescent="0.2">
      <c r="A5" s="128" t="s">
        <v>131</v>
      </c>
    </row>
    <row r="6" spans="1:14" s="37" customFormat="1" ht="28.5" x14ac:dyDescent="0.2">
      <c r="A6" s="9" t="s">
        <v>301</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I35" sqref="I35"/>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81" t="str">
        <f>PCMH</f>
        <v>Participating Entity #5</v>
      </c>
      <c r="B1" s="183"/>
    </row>
    <row r="2" spans="1:2" x14ac:dyDescent="0.2">
      <c r="A2" s="192" t="s">
        <v>26</v>
      </c>
      <c r="B2" s="193"/>
    </row>
    <row r="3" spans="1:2" ht="15.75" x14ac:dyDescent="0.25">
      <c r="A3" s="80" t="s">
        <v>33</v>
      </c>
      <c r="B3" s="81" t="s">
        <v>27</v>
      </c>
    </row>
    <row r="4" spans="1:2" s="32" customFormat="1" ht="22.15" customHeight="1" x14ac:dyDescent="0.2">
      <c r="A4" s="77" t="s">
        <v>123</v>
      </c>
      <c r="B4" s="9" t="s">
        <v>92</v>
      </c>
    </row>
    <row r="5" spans="1:2" s="32" customFormat="1" ht="24" customHeight="1" x14ac:dyDescent="0.2">
      <c r="A5" s="77" t="s">
        <v>124</v>
      </c>
      <c r="B5" s="9" t="s">
        <v>57</v>
      </c>
    </row>
    <row r="6" spans="1:2" s="32" customFormat="1" ht="49.9" customHeight="1" x14ac:dyDescent="0.2">
      <c r="A6" s="78" t="s">
        <v>87</v>
      </c>
      <c r="B6" s="9" t="s">
        <v>142</v>
      </c>
    </row>
    <row r="7" spans="1:2" s="33" customFormat="1" ht="53.45" customHeight="1" x14ac:dyDescent="0.2">
      <c r="A7" s="9" t="s">
        <v>20</v>
      </c>
      <c r="B7" s="44" t="s">
        <v>85</v>
      </c>
    </row>
    <row r="8" spans="1:2" s="22" customFormat="1" ht="24.6" customHeight="1" x14ac:dyDescent="0.2">
      <c r="A8" s="77" t="s">
        <v>42</v>
      </c>
      <c r="B8" s="9" t="s">
        <v>41</v>
      </c>
    </row>
    <row r="9" spans="1:2" s="22" customFormat="1" ht="58.5" customHeight="1" x14ac:dyDescent="0.2">
      <c r="A9" s="78" t="s">
        <v>125</v>
      </c>
      <c r="B9" s="9" t="s">
        <v>127</v>
      </c>
    </row>
    <row r="10" spans="1:2" s="33" customFormat="1" ht="42.4"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77" t="s">
        <v>43</v>
      </c>
      <c r="B14" s="9" t="s">
        <v>55</v>
      </c>
    </row>
    <row r="15" spans="1:2" s="33" customFormat="1" ht="34.15" customHeight="1" x14ac:dyDescent="0.2">
      <c r="A15" s="77" t="s">
        <v>1</v>
      </c>
      <c r="B15" s="9" t="s">
        <v>39</v>
      </c>
    </row>
    <row r="16" spans="1:2" s="33" customFormat="1" ht="50.45" customHeight="1" x14ac:dyDescent="0.2">
      <c r="A16" s="9" t="s">
        <v>28</v>
      </c>
      <c r="B16" s="44" t="s">
        <v>145</v>
      </c>
    </row>
    <row r="17" spans="1:3" s="33" customFormat="1" ht="52.15" customHeight="1" x14ac:dyDescent="0.2">
      <c r="A17" s="9" t="s">
        <v>54</v>
      </c>
      <c r="B17" s="44" t="s">
        <v>56</v>
      </c>
    </row>
    <row r="18" spans="1:3" s="33" customFormat="1" ht="36.6" customHeight="1" x14ac:dyDescent="0.2">
      <c r="A18" s="9" t="s">
        <v>32</v>
      </c>
      <c r="B18" s="44" t="s">
        <v>25</v>
      </c>
    </row>
    <row r="19" spans="1:3" s="33" customFormat="1" ht="64.900000000000006" customHeight="1" x14ac:dyDescent="0.2">
      <c r="A19" s="9" t="s">
        <v>146</v>
      </c>
      <c r="B19" s="44" t="s">
        <v>133</v>
      </c>
    </row>
    <row r="20" spans="1:3" s="33" customFormat="1" ht="25.9" customHeight="1" x14ac:dyDescent="0.2">
      <c r="A20" s="9" t="s">
        <v>53</v>
      </c>
      <c r="B20" s="44" t="s">
        <v>93</v>
      </c>
      <c r="C20" s="32"/>
    </row>
    <row r="21" spans="1:3" s="33" customFormat="1" ht="99.75" customHeight="1" x14ac:dyDescent="0.2">
      <c r="A21" s="9" t="s">
        <v>128</v>
      </c>
      <c r="B21" s="44" t="s">
        <v>147</v>
      </c>
    </row>
    <row r="22" spans="1:3" s="33" customFormat="1" ht="23.45" customHeight="1" x14ac:dyDescent="0.2">
      <c r="A22" s="9" t="s">
        <v>51</v>
      </c>
      <c r="B22" s="44" t="s">
        <v>52</v>
      </c>
    </row>
    <row r="23" spans="1:3" s="33" customFormat="1" ht="69" customHeight="1" x14ac:dyDescent="0.2">
      <c r="A23" s="9" t="s">
        <v>129</v>
      </c>
      <c r="B23" s="44" t="s">
        <v>148</v>
      </c>
    </row>
    <row r="24" spans="1:3" s="33" customFormat="1" ht="39" customHeight="1" x14ac:dyDescent="0.2">
      <c r="A24" s="9" t="s">
        <v>46</v>
      </c>
      <c r="B24" s="44" t="s">
        <v>47</v>
      </c>
    </row>
    <row r="25" spans="1:3" s="33" customFormat="1" ht="70.150000000000006" customHeight="1" x14ac:dyDescent="0.2">
      <c r="A25" s="9" t="s">
        <v>88</v>
      </c>
      <c r="B25" s="44" t="s">
        <v>94</v>
      </c>
    </row>
    <row r="26" spans="1:3" s="33" customFormat="1" ht="144.4" customHeight="1" x14ac:dyDescent="0.2">
      <c r="A26" s="9" t="s">
        <v>29</v>
      </c>
      <c r="B26" s="44" t="s">
        <v>149</v>
      </c>
    </row>
    <row r="27" spans="1:3" ht="51" customHeight="1" x14ac:dyDescent="0.2">
      <c r="A27" s="114" t="s">
        <v>89</v>
      </c>
      <c r="B27" s="9" t="s">
        <v>95</v>
      </c>
    </row>
    <row r="28" spans="1:3" x14ac:dyDescent="0.2">
      <c r="B28" s="34"/>
    </row>
    <row r="29" spans="1:3" x14ac:dyDescent="0.2">
      <c r="B29" s="34"/>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F12"/>
    </sheetView>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17" sqref="A17"/>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2" t="str">
        <f>PCMH</f>
        <v>Participating Entity #5</v>
      </c>
    </row>
    <row r="2" spans="1:2" x14ac:dyDescent="0.2">
      <c r="A2" s="103" t="s">
        <v>58</v>
      </c>
    </row>
    <row r="3" spans="1:2" s="7" customFormat="1" ht="318" customHeight="1" x14ac:dyDescent="0.2">
      <c r="A3" s="101" t="s">
        <v>134</v>
      </c>
      <c r="B3" s="8"/>
    </row>
    <row r="4" spans="1:2" s="7" customFormat="1" x14ac:dyDescent="0.2">
      <c r="A4" s="6"/>
      <c r="B4" s="8"/>
    </row>
  </sheetData>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
  <sheetViews>
    <sheetView zoomScale="80" zoomScaleNormal="80" zoomScaleSheetLayoutView="90" workbookViewId="0">
      <selection activeCell="A25" sqref="A25"/>
    </sheetView>
  </sheetViews>
  <sheetFormatPr defaultColWidth="8.7109375" defaultRowHeight="15" x14ac:dyDescent="0.2"/>
  <cols>
    <col min="1" max="1" width="61.7109375" style="17" customWidth="1"/>
    <col min="2" max="5" width="9.42578125" style="26" customWidth="1"/>
    <col min="6" max="13" width="9.42578125" style="17" customWidth="1"/>
    <col min="14" max="20" width="8.7109375" style="17"/>
    <col min="21" max="21" width="11.5703125" style="17" bestFit="1" customWidth="1"/>
    <col min="22" max="16384" width="8.7109375" style="17"/>
  </cols>
  <sheetData>
    <row r="1" spans="1:14" ht="205.15" customHeight="1" x14ac:dyDescent="0.2">
      <c r="A1" s="152" t="s">
        <v>150</v>
      </c>
      <c r="B1" s="153"/>
      <c r="C1" s="153"/>
      <c r="D1" s="153"/>
      <c r="E1" s="153"/>
      <c r="F1" s="153"/>
      <c r="G1" s="153"/>
      <c r="H1" s="153"/>
      <c r="I1" s="153"/>
      <c r="J1" s="153"/>
      <c r="K1" s="153"/>
      <c r="L1" s="153"/>
      <c r="M1" s="154"/>
    </row>
    <row r="2" spans="1:14" s="24" customFormat="1" x14ac:dyDescent="0.2">
      <c r="A2" s="64"/>
      <c r="B2" s="65"/>
      <c r="C2" s="65"/>
      <c r="D2" s="65"/>
      <c r="E2" s="65"/>
      <c r="F2" s="65"/>
      <c r="G2" s="65"/>
      <c r="H2" s="65"/>
      <c r="I2" s="65"/>
      <c r="J2" s="65"/>
      <c r="K2" s="65"/>
      <c r="L2" s="65"/>
      <c r="M2" s="65"/>
    </row>
    <row r="3" spans="1:14" x14ac:dyDescent="0.2">
      <c r="A3" s="104" t="str">
        <f>PCMH</f>
        <v>Participating Entity #5</v>
      </c>
      <c r="B3" s="105"/>
      <c r="C3" s="105"/>
      <c r="D3" s="105"/>
      <c r="E3" s="105"/>
      <c r="F3" s="105"/>
      <c r="G3" s="105"/>
      <c r="H3" s="105"/>
      <c r="I3" s="105"/>
      <c r="J3" s="105"/>
      <c r="K3" s="105"/>
      <c r="L3" s="105"/>
      <c r="M3" s="106"/>
    </row>
    <row r="4" spans="1:14" x14ac:dyDescent="0.2">
      <c r="A4" s="60" t="s">
        <v>122</v>
      </c>
      <c r="B4" s="61"/>
      <c r="C4" s="61"/>
      <c r="D4" s="61"/>
      <c r="E4" s="61"/>
      <c r="F4" s="61"/>
      <c r="G4" s="61"/>
      <c r="H4" s="61"/>
      <c r="I4" s="61"/>
      <c r="J4" s="61"/>
      <c r="K4" s="61"/>
      <c r="L4" s="61"/>
      <c r="M4" s="76"/>
    </row>
    <row r="5" spans="1:14" s="57" customFormat="1" ht="12.75" x14ac:dyDescent="0.2">
      <c r="A5" s="59" t="s">
        <v>65</v>
      </c>
      <c r="B5" s="59" t="s">
        <v>66</v>
      </c>
      <c r="C5" s="59" t="s">
        <v>67</v>
      </c>
      <c r="D5" s="59" t="s">
        <v>68</v>
      </c>
      <c r="E5" s="59" t="s">
        <v>69</v>
      </c>
      <c r="F5" s="59" t="s">
        <v>70</v>
      </c>
      <c r="G5" s="59" t="s">
        <v>71</v>
      </c>
      <c r="H5" s="59" t="s">
        <v>72</v>
      </c>
      <c r="I5" s="59" t="s">
        <v>73</v>
      </c>
      <c r="J5" s="59" t="s">
        <v>74</v>
      </c>
      <c r="K5" s="59" t="s">
        <v>75</v>
      </c>
      <c r="L5" s="59" t="s">
        <v>76</v>
      </c>
      <c r="M5" s="59" t="s">
        <v>77</v>
      </c>
    </row>
    <row r="6" spans="1:14" s="27"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row>
    <row r="7" spans="1:14" s="19" customFormat="1" ht="14.25" x14ac:dyDescent="0.2">
      <c r="A7" s="41" t="s">
        <v>132</v>
      </c>
      <c r="B7" s="82">
        <v>12979</v>
      </c>
      <c r="C7" s="82">
        <v>12979</v>
      </c>
      <c r="D7" s="82">
        <v>12979</v>
      </c>
      <c r="E7" s="82">
        <v>12979</v>
      </c>
      <c r="F7" s="82">
        <v>12979</v>
      </c>
      <c r="G7" s="82">
        <v>12979</v>
      </c>
      <c r="H7" s="82">
        <v>12979</v>
      </c>
      <c r="I7" s="82">
        <v>12979</v>
      </c>
      <c r="J7" s="82">
        <v>12979</v>
      </c>
      <c r="K7" s="82">
        <v>12979</v>
      </c>
      <c r="L7" s="82">
        <v>12979</v>
      </c>
      <c r="M7" s="116">
        <v>12979</v>
      </c>
      <c r="N7" s="5"/>
    </row>
    <row r="8" spans="1:14" s="19" customFormat="1" ht="13.15" customHeight="1" x14ac:dyDescent="0.2">
      <c r="A8" s="149" t="s">
        <v>96</v>
      </c>
      <c r="B8" s="150"/>
      <c r="C8" s="150"/>
      <c r="D8" s="150"/>
      <c r="E8" s="150"/>
      <c r="F8" s="150"/>
      <c r="G8" s="150"/>
      <c r="H8" s="150"/>
      <c r="I8" s="150"/>
      <c r="J8" s="150"/>
      <c r="K8" s="150"/>
      <c r="L8" s="150"/>
      <c r="M8" s="151"/>
      <c r="N8" s="5"/>
    </row>
    <row r="9" spans="1:14" s="19" customFormat="1" ht="14.25" x14ac:dyDescent="0.2">
      <c r="A9" s="29" t="s">
        <v>45</v>
      </c>
      <c r="B9" s="69"/>
      <c r="C9" s="69"/>
      <c r="D9" s="69"/>
      <c r="E9" s="96">
        <v>2192</v>
      </c>
      <c r="F9" s="96">
        <v>2186</v>
      </c>
      <c r="G9" s="96">
        <v>2181</v>
      </c>
      <c r="H9" s="96">
        <v>2185</v>
      </c>
      <c r="I9" s="96">
        <v>2187</v>
      </c>
      <c r="J9" s="96">
        <v>2195</v>
      </c>
      <c r="K9" s="96">
        <v>2200</v>
      </c>
      <c r="L9" s="96"/>
      <c r="M9" s="96"/>
      <c r="N9" s="5"/>
    </row>
    <row r="10" spans="1:14" s="19" customFormat="1" ht="16.5" x14ac:dyDescent="0.2">
      <c r="A10" s="129" t="s">
        <v>155</v>
      </c>
      <c r="B10" s="69"/>
      <c r="C10" s="69"/>
      <c r="D10" s="69"/>
      <c r="E10" s="96">
        <v>919</v>
      </c>
      <c r="F10" s="96">
        <v>927</v>
      </c>
      <c r="G10" s="96">
        <v>935</v>
      </c>
      <c r="H10" s="96">
        <v>949</v>
      </c>
      <c r="I10" s="96">
        <v>958</v>
      </c>
      <c r="J10" s="96">
        <v>962</v>
      </c>
      <c r="K10" s="96">
        <v>982</v>
      </c>
      <c r="L10" s="96"/>
      <c r="M10" s="96"/>
      <c r="N10" s="5"/>
    </row>
    <row r="11" spans="1:14" s="22" customFormat="1" ht="28.5" x14ac:dyDescent="0.2">
      <c r="A11" s="28" t="s">
        <v>38</v>
      </c>
      <c r="B11" s="69"/>
      <c r="C11" s="69"/>
      <c r="D11" s="69"/>
      <c r="E11" s="96">
        <v>920</v>
      </c>
      <c r="F11" s="96">
        <v>934</v>
      </c>
      <c r="G11" s="96">
        <v>939</v>
      </c>
      <c r="H11" s="96">
        <v>945</v>
      </c>
      <c r="I11" s="96">
        <v>954</v>
      </c>
      <c r="J11" s="96">
        <v>958</v>
      </c>
      <c r="K11" s="96">
        <v>972</v>
      </c>
      <c r="L11" s="96"/>
      <c r="M11" s="96"/>
    </row>
    <row r="12" spans="1:14" s="19" customFormat="1" ht="14.25" x14ac:dyDescent="0.2">
      <c r="A12" s="29" t="s">
        <v>36</v>
      </c>
      <c r="B12" s="69"/>
      <c r="C12" s="69"/>
      <c r="D12" s="69"/>
      <c r="E12" s="96">
        <v>5803</v>
      </c>
      <c r="F12" s="96">
        <v>5838</v>
      </c>
      <c r="G12" s="96">
        <v>5849</v>
      </c>
      <c r="H12" s="96">
        <v>5875</v>
      </c>
      <c r="I12" s="96">
        <v>5909</v>
      </c>
      <c r="J12" s="96">
        <v>5944</v>
      </c>
      <c r="K12" s="96">
        <v>5999</v>
      </c>
      <c r="L12" s="96"/>
      <c r="M12" s="96"/>
      <c r="N12" s="5"/>
    </row>
    <row r="13" spans="1:14" s="19" customFormat="1" ht="28.5" x14ac:dyDescent="0.2">
      <c r="A13" s="29" t="s">
        <v>37</v>
      </c>
      <c r="B13" s="69"/>
      <c r="C13" s="69"/>
      <c r="D13" s="69"/>
      <c r="E13" s="96"/>
      <c r="F13" s="96">
        <v>85</v>
      </c>
      <c r="G13" s="96">
        <v>37</v>
      </c>
      <c r="H13" s="96">
        <v>40</v>
      </c>
      <c r="I13" s="96">
        <v>40</v>
      </c>
      <c r="J13" s="96">
        <v>40</v>
      </c>
      <c r="K13" s="96">
        <v>21</v>
      </c>
      <c r="L13" s="96"/>
      <c r="M13" s="96"/>
      <c r="N13" s="5"/>
    </row>
    <row r="14" spans="1:14" s="19" customFormat="1" ht="13.15" customHeight="1" x14ac:dyDescent="0.2">
      <c r="A14" s="149" t="s">
        <v>97</v>
      </c>
      <c r="B14" s="150"/>
      <c r="C14" s="150"/>
      <c r="D14" s="150"/>
      <c r="E14" s="150"/>
      <c r="F14" s="150"/>
      <c r="G14" s="150"/>
      <c r="H14" s="150"/>
      <c r="I14" s="150"/>
      <c r="J14" s="150"/>
      <c r="K14" s="150"/>
      <c r="L14" s="150"/>
      <c r="M14" s="151"/>
      <c r="N14" s="5"/>
    </row>
    <row r="15" spans="1:14" s="19" customFormat="1" ht="14.25" x14ac:dyDescent="0.2">
      <c r="A15" s="29" t="s">
        <v>90</v>
      </c>
      <c r="B15" s="69"/>
      <c r="C15" s="69"/>
      <c r="D15" s="69"/>
      <c r="E15" s="155"/>
      <c r="F15" s="156"/>
      <c r="G15" s="157"/>
      <c r="H15" s="155"/>
      <c r="I15" s="156"/>
      <c r="J15" s="157"/>
      <c r="K15" s="155"/>
      <c r="L15" s="156"/>
      <c r="M15" s="157"/>
      <c r="N15" s="5"/>
    </row>
    <row r="16" spans="1:14" s="19" customFormat="1" ht="28.5" x14ac:dyDescent="0.2">
      <c r="A16" s="28" t="s">
        <v>91</v>
      </c>
      <c r="B16" s="69"/>
      <c r="C16" s="69"/>
      <c r="D16" s="69"/>
      <c r="E16" s="155">
        <v>41</v>
      </c>
      <c r="F16" s="156"/>
      <c r="G16" s="157"/>
      <c r="H16" s="155">
        <v>55</v>
      </c>
      <c r="I16" s="156"/>
      <c r="J16" s="157"/>
      <c r="K16" s="155"/>
      <c r="L16" s="156"/>
      <c r="M16" s="157"/>
      <c r="N16" s="5"/>
    </row>
    <row r="17" spans="1:21" s="25" customFormat="1" ht="13.15" customHeight="1" x14ac:dyDescent="0.2">
      <c r="A17" s="23"/>
      <c r="B17" s="23"/>
      <c r="C17" s="23"/>
      <c r="D17" s="23"/>
      <c r="E17" s="23"/>
      <c r="F17" s="23"/>
      <c r="G17" s="23"/>
      <c r="H17" s="23"/>
      <c r="I17" s="23"/>
      <c r="J17" s="23"/>
      <c r="K17" s="23"/>
      <c r="L17" s="23"/>
      <c r="M17" s="23"/>
      <c r="P17" s="22"/>
      <c r="U17" s="145"/>
    </row>
    <row r="18" spans="1:21" x14ac:dyDescent="0.2">
      <c r="A18" s="16" t="s">
        <v>19</v>
      </c>
      <c r="B18" s="31"/>
      <c r="C18" s="31"/>
      <c r="D18" s="31"/>
      <c r="E18" s="31"/>
      <c r="F18" s="16"/>
      <c r="G18" s="16"/>
      <c r="H18" s="16"/>
      <c r="I18" s="16"/>
      <c r="J18" s="16"/>
      <c r="K18" s="16"/>
      <c r="L18" s="16"/>
      <c r="M18" s="16"/>
      <c r="P18" s="22"/>
    </row>
    <row r="19" spans="1:21" ht="376.15" customHeight="1" x14ac:dyDescent="0.2">
      <c r="A19" s="146" t="s">
        <v>255</v>
      </c>
      <c r="B19" s="147"/>
      <c r="C19" s="147"/>
      <c r="D19" s="147"/>
      <c r="E19" s="147"/>
      <c r="F19" s="147"/>
      <c r="G19" s="147"/>
      <c r="H19" s="147"/>
      <c r="I19" s="147"/>
      <c r="J19" s="147"/>
      <c r="K19" s="147"/>
      <c r="L19" s="147"/>
      <c r="M19" s="148"/>
      <c r="N19" s="22"/>
      <c r="P19" s="22"/>
    </row>
    <row r="20" spans="1:21" x14ac:dyDescent="0.2">
      <c r="P20" s="22"/>
    </row>
    <row r="21" spans="1:21" x14ac:dyDescent="0.2">
      <c r="A21" s="5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80" zoomScaleNormal="80" zoomScaleSheetLayoutView="50" workbookViewId="0">
      <selection activeCell="A14" sqref="A14:J1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4" width="8.7109375" style="17"/>
    <col min="15" max="17" width="0" style="17" hidden="1" customWidth="1"/>
    <col min="18" max="16384" width="8.7109375" style="17"/>
  </cols>
  <sheetData>
    <row r="1" spans="1:13" ht="200.65" customHeight="1" x14ac:dyDescent="0.2">
      <c r="A1" s="152" t="s">
        <v>135</v>
      </c>
      <c r="B1" s="158"/>
      <c r="C1" s="158"/>
      <c r="D1" s="158"/>
      <c r="E1" s="158"/>
      <c r="F1" s="158"/>
      <c r="G1" s="158"/>
      <c r="H1" s="158"/>
      <c r="I1" s="158"/>
      <c r="J1" s="159"/>
    </row>
    <row r="2" spans="1:13" s="16" customFormat="1" ht="15.6" customHeight="1" x14ac:dyDescent="0.2">
      <c r="A2" s="10"/>
      <c r="B2" s="10"/>
      <c r="C2" s="53"/>
      <c r="D2" s="54"/>
      <c r="E2" s="10"/>
      <c r="F2" s="10"/>
      <c r="G2" s="55"/>
      <c r="H2" s="55"/>
      <c r="I2" s="55"/>
      <c r="J2" s="56"/>
      <c r="K2" s="38"/>
      <c r="L2" s="38"/>
      <c r="M2" s="38"/>
    </row>
    <row r="3" spans="1:13" x14ac:dyDescent="0.2">
      <c r="A3" s="104" t="str">
        <f>PCMH</f>
        <v>Participating Entity #5</v>
      </c>
      <c r="B3" s="105"/>
      <c r="C3" s="105"/>
      <c r="D3" s="105"/>
      <c r="E3" s="105"/>
      <c r="F3" s="106"/>
      <c r="G3" s="48"/>
      <c r="H3" s="48"/>
      <c r="I3" s="48"/>
      <c r="J3" s="48"/>
    </row>
    <row r="4" spans="1:13" x14ac:dyDescent="0.2">
      <c r="A4" s="60" t="s">
        <v>60</v>
      </c>
      <c r="B4" s="61"/>
      <c r="C4" s="61"/>
      <c r="D4" s="61"/>
      <c r="E4" s="166"/>
      <c r="F4" s="167"/>
      <c r="G4" s="48"/>
      <c r="H4" s="48"/>
      <c r="I4" s="48"/>
      <c r="J4" s="48"/>
    </row>
    <row r="5" spans="1:13" s="57" customFormat="1" ht="12.75" x14ac:dyDescent="0.2">
      <c r="A5" s="59" t="s">
        <v>65</v>
      </c>
      <c r="B5" s="59" t="s">
        <v>66</v>
      </c>
      <c r="C5" s="59" t="s">
        <v>67</v>
      </c>
      <c r="D5" s="59" t="s">
        <v>68</v>
      </c>
      <c r="E5" s="160" t="s">
        <v>69</v>
      </c>
      <c r="F5" s="161"/>
      <c r="G5" s="48"/>
      <c r="H5" s="48"/>
      <c r="I5" s="48"/>
      <c r="J5" s="48"/>
    </row>
    <row r="6" spans="1:13" s="48" customFormat="1" ht="64.5" x14ac:dyDescent="0.25">
      <c r="A6" s="58" t="s">
        <v>35</v>
      </c>
      <c r="B6" s="91" t="s">
        <v>61</v>
      </c>
      <c r="C6" s="91" t="s">
        <v>113</v>
      </c>
      <c r="D6" s="91" t="s">
        <v>112</v>
      </c>
      <c r="E6" s="164" t="s">
        <v>114</v>
      </c>
      <c r="F6" s="164"/>
    </row>
    <row r="7" spans="1:13" s="19" customFormat="1" ht="14.25" x14ac:dyDescent="0.2">
      <c r="A7" s="12"/>
      <c r="B7" s="12" t="s">
        <v>63</v>
      </c>
      <c r="C7" s="94">
        <v>1</v>
      </c>
      <c r="D7" s="95">
        <v>0.15</v>
      </c>
      <c r="E7" s="165" t="s">
        <v>157</v>
      </c>
      <c r="F7" s="165"/>
    </row>
    <row r="8" spans="1:13" s="19" customFormat="1" ht="14.25" x14ac:dyDescent="0.2">
      <c r="A8" s="12"/>
      <c r="B8" s="12" t="s">
        <v>62</v>
      </c>
      <c r="C8" s="94">
        <v>1</v>
      </c>
      <c r="D8" s="95">
        <v>0.05</v>
      </c>
      <c r="E8" s="165" t="s">
        <v>158</v>
      </c>
      <c r="F8" s="165"/>
    </row>
    <row r="9" spans="1:13" s="22" customFormat="1" ht="14.25" x14ac:dyDescent="0.2">
      <c r="A9" s="12"/>
      <c r="B9" s="12" t="s">
        <v>62</v>
      </c>
      <c r="C9" s="94">
        <v>1</v>
      </c>
      <c r="D9" s="95">
        <v>0.05</v>
      </c>
      <c r="E9" s="165" t="s">
        <v>158</v>
      </c>
      <c r="F9" s="165"/>
    </row>
    <row r="10" spans="1:13" s="22" customFormat="1" ht="14.25" x14ac:dyDescent="0.2">
      <c r="A10" s="10"/>
      <c r="B10" s="10"/>
      <c r="C10" s="53"/>
      <c r="D10" s="54"/>
      <c r="E10" s="68"/>
      <c r="F10" s="68"/>
    </row>
    <row r="11" spans="1:13" s="16" customFormat="1" ht="35.65" customHeight="1" x14ac:dyDescent="0.2">
      <c r="A11" s="152" t="s">
        <v>136</v>
      </c>
      <c r="B11" s="158"/>
      <c r="C11" s="158"/>
      <c r="D11" s="158"/>
      <c r="E11" s="158"/>
      <c r="F11" s="158"/>
      <c r="G11" s="158"/>
      <c r="H11" s="158"/>
      <c r="I11" s="158"/>
      <c r="J11" s="159"/>
    </row>
    <row r="12" spans="1:13" s="16" customFormat="1" ht="15.6" customHeight="1" x14ac:dyDescent="0.2">
      <c r="A12" s="10"/>
      <c r="B12" s="10"/>
      <c r="C12" s="53"/>
      <c r="D12" s="54"/>
      <c r="E12" s="10"/>
      <c r="F12" s="10"/>
      <c r="G12" s="55"/>
      <c r="H12" s="55"/>
      <c r="I12" s="55"/>
      <c r="J12" s="56"/>
      <c r="K12" s="38"/>
      <c r="L12" s="38"/>
      <c r="M12" s="38"/>
    </row>
    <row r="13" spans="1:13" s="16" customFormat="1" ht="17.100000000000001" customHeight="1" x14ac:dyDescent="0.2">
      <c r="A13" s="60" t="s">
        <v>64</v>
      </c>
      <c r="B13" s="61"/>
      <c r="C13" s="61"/>
      <c r="D13" s="61"/>
      <c r="E13" s="61"/>
      <c r="F13" s="61"/>
      <c r="G13" s="61"/>
      <c r="H13" s="61"/>
      <c r="I13" s="61"/>
      <c r="J13" s="76"/>
      <c r="K13" s="38"/>
      <c r="L13" s="38"/>
      <c r="M13" s="38"/>
    </row>
    <row r="14" spans="1:13" ht="126.75" customHeight="1" x14ac:dyDescent="0.2">
      <c r="A14" s="163" t="s">
        <v>305</v>
      </c>
      <c r="B14" s="163"/>
      <c r="C14" s="163"/>
      <c r="D14" s="163"/>
      <c r="E14" s="163"/>
      <c r="F14" s="163"/>
      <c r="G14" s="163"/>
      <c r="H14" s="163"/>
      <c r="I14" s="163"/>
      <c r="J14" s="163"/>
    </row>
    <row r="15" spans="1:13" s="16" customFormat="1" ht="15.6" customHeight="1" x14ac:dyDescent="0.2">
      <c r="A15" s="10"/>
      <c r="B15" s="10"/>
      <c r="C15" s="53"/>
      <c r="D15" s="54"/>
      <c r="E15" s="10"/>
      <c r="F15" s="10"/>
      <c r="G15" s="55"/>
      <c r="H15" s="55"/>
      <c r="I15" s="55"/>
      <c r="J15" s="56"/>
      <c r="K15" s="38"/>
      <c r="L15" s="38"/>
      <c r="M15" s="38"/>
    </row>
    <row r="16" spans="1:13" ht="381.6" customHeight="1" x14ac:dyDescent="0.2">
      <c r="A16" s="152" t="s">
        <v>151</v>
      </c>
      <c r="B16" s="158"/>
      <c r="C16" s="158"/>
      <c r="D16" s="158"/>
      <c r="E16" s="158"/>
      <c r="F16" s="158"/>
      <c r="G16" s="158"/>
      <c r="H16" s="158"/>
      <c r="I16" s="158"/>
      <c r="J16" s="159"/>
    </row>
    <row r="17" spans="1:10" s="24" customFormat="1" x14ac:dyDescent="0.2">
      <c r="A17" s="64"/>
      <c r="B17" s="64"/>
      <c r="C17" s="64"/>
      <c r="D17" s="64"/>
      <c r="E17" s="64"/>
      <c r="F17" s="64"/>
      <c r="G17" s="64"/>
      <c r="H17" s="64"/>
      <c r="I17" s="64"/>
      <c r="J17" s="64"/>
    </row>
    <row r="18" spans="1:10" ht="30" customHeight="1" x14ac:dyDescent="0.2">
      <c r="A18" s="104" t="str">
        <f>PCMH</f>
        <v>Participating Entity #5</v>
      </c>
      <c r="B18" s="105"/>
      <c r="C18" s="105"/>
      <c r="D18" s="105"/>
      <c r="E18" s="105"/>
      <c r="F18" s="105"/>
      <c r="G18" s="105"/>
      <c r="H18" s="105"/>
      <c r="I18" s="105"/>
      <c r="J18" s="106"/>
    </row>
    <row r="19" spans="1:10" s="57" customFormat="1" x14ac:dyDescent="0.2">
      <c r="A19" s="60" t="s">
        <v>0</v>
      </c>
      <c r="B19" s="61"/>
      <c r="C19" s="61"/>
      <c r="D19" s="61"/>
      <c r="E19" s="61"/>
      <c r="F19" s="61"/>
      <c r="G19" s="61"/>
      <c r="H19" s="61"/>
      <c r="I19" s="61"/>
      <c r="J19" s="76"/>
    </row>
    <row r="20" spans="1:10" s="48" customFormat="1" ht="12.75" x14ac:dyDescent="0.2">
      <c r="A20" s="67" t="s">
        <v>65</v>
      </c>
      <c r="B20" s="67" t="s">
        <v>66</v>
      </c>
      <c r="C20" s="67" t="s">
        <v>67</v>
      </c>
      <c r="D20" s="67" t="s">
        <v>68</v>
      </c>
      <c r="E20" s="67" t="s">
        <v>69</v>
      </c>
      <c r="F20" s="67" t="s">
        <v>70</v>
      </c>
      <c r="G20" s="67" t="s">
        <v>71</v>
      </c>
      <c r="H20" s="67" t="s">
        <v>72</v>
      </c>
      <c r="I20" s="67" t="s">
        <v>73</v>
      </c>
      <c r="J20" s="67" t="s">
        <v>74</v>
      </c>
    </row>
    <row r="21" spans="1:10" s="19" customFormat="1" ht="90" x14ac:dyDescent="0.25">
      <c r="A21" s="58" t="s">
        <v>35</v>
      </c>
      <c r="B21" s="58" t="s">
        <v>113</v>
      </c>
      <c r="C21" s="58" t="s">
        <v>115</v>
      </c>
      <c r="D21" s="58" t="s">
        <v>116</v>
      </c>
      <c r="E21" s="58" t="s">
        <v>117</v>
      </c>
      <c r="F21" s="58" t="s">
        <v>118</v>
      </c>
      <c r="G21" s="58" t="s">
        <v>114</v>
      </c>
      <c r="H21" s="58" t="s">
        <v>119</v>
      </c>
      <c r="I21" s="58" t="s">
        <v>120</v>
      </c>
      <c r="J21" s="58" t="s">
        <v>121</v>
      </c>
    </row>
    <row r="22" spans="1:10" s="19" customFormat="1" ht="14.25" x14ac:dyDescent="0.2">
      <c r="A22" s="41"/>
      <c r="B22" s="49">
        <v>1</v>
      </c>
      <c r="C22" s="42">
        <v>1</v>
      </c>
      <c r="D22" s="12">
        <v>5</v>
      </c>
      <c r="E22" s="13">
        <v>42744</v>
      </c>
      <c r="F22" s="13">
        <v>42822</v>
      </c>
      <c r="G22" s="131" t="s">
        <v>159</v>
      </c>
      <c r="H22" s="132" t="s">
        <v>160</v>
      </c>
      <c r="I22" s="132" t="s">
        <v>161</v>
      </c>
      <c r="J22" s="131" t="s">
        <v>161</v>
      </c>
    </row>
    <row r="23" spans="1:10" s="19" customFormat="1" ht="14.25" x14ac:dyDescent="0.2">
      <c r="A23" s="41"/>
      <c r="B23" s="49">
        <v>1</v>
      </c>
      <c r="C23" s="42">
        <v>1</v>
      </c>
      <c r="D23" s="12">
        <v>6</v>
      </c>
      <c r="E23" s="13">
        <v>42750</v>
      </c>
      <c r="F23" s="131">
        <v>43035</v>
      </c>
      <c r="G23" s="131" t="s">
        <v>161</v>
      </c>
      <c r="H23" s="132" t="s">
        <v>162</v>
      </c>
      <c r="I23" s="132" t="s">
        <v>161</v>
      </c>
      <c r="J23" s="131" t="s">
        <v>161</v>
      </c>
    </row>
    <row r="24" spans="1:10" s="22" customFormat="1" ht="14.25" x14ac:dyDescent="0.2">
      <c r="A24" s="41"/>
      <c r="B24" s="49">
        <v>1</v>
      </c>
      <c r="C24" s="42">
        <v>1</v>
      </c>
      <c r="D24" s="12">
        <v>6</v>
      </c>
      <c r="E24" s="13">
        <v>42802</v>
      </c>
      <c r="F24" s="131" t="s">
        <v>161</v>
      </c>
      <c r="G24" s="131" t="s">
        <v>161</v>
      </c>
      <c r="H24" s="132" t="s">
        <v>160</v>
      </c>
      <c r="I24" s="132" t="s">
        <v>161</v>
      </c>
      <c r="J24" s="131" t="s">
        <v>161</v>
      </c>
    </row>
    <row r="25" spans="1:10" s="22" customFormat="1" ht="14.25" x14ac:dyDescent="0.2">
      <c r="A25" s="41"/>
      <c r="B25" s="49">
        <v>1</v>
      </c>
      <c r="C25" s="42">
        <v>1</v>
      </c>
      <c r="D25" s="12">
        <v>3</v>
      </c>
      <c r="E25" s="13">
        <v>42898</v>
      </c>
      <c r="F25" s="131" t="s">
        <v>161</v>
      </c>
      <c r="G25" s="131" t="s">
        <v>163</v>
      </c>
      <c r="H25" s="132" t="s">
        <v>251</v>
      </c>
      <c r="I25" s="132" t="s">
        <v>161</v>
      </c>
      <c r="J25" s="131" t="s">
        <v>161</v>
      </c>
    </row>
    <row r="26" spans="1:10" x14ac:dyDescent="0.2">
      <c r="A26" s="41"/>
      <c r="B26" s="49">
        <v>1</v>
      </c>
      <c r="C26" s="42">
        <v>1</v>
      </c>
      <c r="D26" s="12">
        <v>3</v>
      </c>
      <c r="E26" s="13">
        <v>42807</v>
      </c>
      <c r="F26" s="131" t="s">
        <v>161</v>
      </c>
      <c r="G26" s="131" t="s">
        <v>163</v>
      </c>
      <c r="H26" s="132" t="s">
        <v>164</v>
      </c>
      <c r="I26" s="132" t="s">
        <v>161</v>
      </c>
      <c r="J26" s="131" t="s">
        <v>161</v>
      </c>
    </row>
    <row r="27" spans="1:10" x14ac:dyDescent="0.2">
      <c r="A27" s="41"/>
      <c r="B27" s="49">
        <v>1</v>
      </c>
      <c r="C27" s="42">
        <v>1</v>
      </c>
      <c r="D27" s="12">
        <v>4</v>
      </c>
      <c r="E27" s="13">
        <v>42926</v>
      </c>
      <c r="F27" s="131" t="s">
        <v>161</v>
      </c>
      <c r="G27" s="131" t="s">
        <v>252</v>
      </c>
      <c r="H27" s="132" t="s">
        <v>253</v>
      </c>
      <c r="I27" s="132" t="s">
        <v>254</v>
      </c>
      <c r="J27" s="131" t="s">
        <v>161</v>
      </c>
    </row>
    <row r="28" spans="1:10" x14ac:dyDescent="0.2">
      <c r="A28" s="41"/>
      <c r="B28" s="49">
        <v>1</v>
      </c>
      <c r="C28" s="42">
        <v>0.5</v>
      </c>
      <c r="D28" s="12">
        <v>6</v>
      </c>
      <c r="E28" s="13">
        <v>41162</v>
      </c>
      <c r="F28" s="131" t="s">
        <v>161</v>
      </c>
      <c r="G28" s="131" t="s">
        <v>165</v>
      </c>
      <c r="H28" s="132" t="s">
        <v>162</v>
      </c>
      <c r="I28" s="132" t="s">
        <v>166</v>
      </c>
      <c r="J28" s="131" t="s">
        <v>167</v>
      </c>
    </row>
    <row r="29" spans="1:10" x14ac:dyDescent="0.2">
      <c r="A29" s="41"/>
      <c r="B29" s="49">
        <v>1</v>
      </c>
      <c r="C29" s="42">
        <v>1</v>
      </c>
      <c r="D29" s="12">
        <v>3</v>
      </c>
      <c r="E29" s="13">
        <v>42961</v>
      </c>
      <c r="F29" s="131" t="s">
        <v>161</v>
      </c>
      <c r="G29" s="131" t="s">
        <v>295</v>
      </c>
      <c r="H29" s="132" t="s">
        <v>296</v>
      </c>
      <c r="I29" s="132" t="s">
        <v>161</v>
      </c>
      <c r="J29" s="131" t="s">
        <v>161</v>
      </c>
    </row>
    <row r="30" spans="1:10" x14ac:dyDescent="0.2">
      <c r="A30" s="41"/>
      <c r="B30" s="133"/>
      <c r="C30" s="134"/>
      <c r="D30" s="135"/>
      <c r="E30" s="136"/>
      <c r="F30" s="137"/>
      <c r="G30" s="137"/>
      <c r="H30" s="138"/>
      <c r="I30" s="138"/>
      <c r="J30" s="139"/>
    </row>
    <row r="31" spans="1:10" s="57" customFormat="1" x14ac:dyDescent="0.2">
      <c r="A31" s="60" t="s">
        <v>59</v>
      </c>
      <c r="B31" s="61"/>
      <c r="C31" s="61"/>
      <c r="D31" s="61"/>
      <c r="E31" s="61"/>
      <c r="F31" s="61"/>
      <c r="G31" s="61"/>
      <c r="H31" s="61"/>
      <c r="I31" s="61"/>
      <c r="J31" s="76"/>
    </row>
    <row r="32" spans="1:10" s="48" customFormat="1" ht="12.75" x14ac:dyDescent="0.2">
      <c r="A32" s="59" t="s">
        <v>65</v>
      </c>
      <c r="B32" s="59" t="s">
        <v>66</v>
      </c>
      <c r="C32" s="59" t="s">
        <v>67</v>
      </c>
      <c r="D32" s="59" t="s">
        <v>68</v>
      </c>
      <c r="E32" s="59" t="s">
        <v>69</v>
      </c>
      <c r="F32" s="59" t="s">
        <v>70</v>
      </c>
      <c r="G32" s="59" t="s">
        <v>71</v>
      </c>
      <c r="H32" s="59" t="s">
        <v>72</v>
      </c>
      <c r="I32" s="59" t="s">
        <v>73</v>
      </c>
      <c r="J32" s="59" t="s">
        <v>74</v>
      </c>
    </row>
    <row r="33" spans="1:10" s="19" customFormat="1" ht="90" x14ac:dyDescent="0.25">
      <c r="A33" s="58" t="s">
        <v>35</v>
      </c>
      <c r="B33" s="58" t="s">
        <v>113</v>
      </c>
      <c r="C33" s="58" t="s">
        <v>115</v>
      </c>
      <c r="D33" s="58" t="s">
        <v>116</v>
      </c>
      <c r="E33" s="58" t="s">
        <v>117</v>
      </c>
      <c r="F33" s="58" t="s">
        <v>118</v>
      </c>
      <c r="G33" s="58" t="s">
        <v>114</v>
      </c>
      <c r="H33" s="58" t="s">
        <v>119</v>
      </c>
      <c r="I33" s="58" t="s">
        <v>120</v>
      </c>
      <c r="J33" s="58" t="s">
        <v>121</v>
      </c>
    </row>
    <row r="34" spans="1:10" s="19" customFormat="1" ht="14.25" x14ac:dyDescent="0.2">
      <c r="A34" s="41"/>
      <c r="B34" s="49">
        <v>1</v>
      </c>
      <c r="C34" s="42">
        <v>1</v>
      </c>
      <c r="D34" s="12">
        <v>5</v>
      </c>
      <c r="E34" s="13">
        <v>42828</v>
      </c>
      <c r="F34" s="131" t="s">
        <v>161</v>
      </c>
      <c r="G34" s="131" t="s">
        <v>168</v>
      </c>
      <c r="H34" s="93" t="s">
        <v>169</v>
      </c>
      <c r="I34" s="93" t="s">
        <v>169</v>
      </c>
      <c r="J34" s="131" t="s">
        <v>161</v>
      </c>
    </row>
    <row r="35" spans="1:10" s="22" customFormat="1" ht="14.25" x14ac:dyDescent="0.2">
      <c r="A35" s="41"/>
      <c r="B35" s="49"/>
      <c r="C35" s="42"/>
      <c r="D35" s="12"/>
      <c r="E35" s="13"/>
      <c r="F35" s="13"/>
      <c r="G35" s="13"/>
      <c r="H35" s="93"/>
      <c r="I35" s="93"/>
      <c r="J35" s="13"/>
    </row>
    <row r="36" spans="1:10" s="22" customFormat="1" ht="14.25" x14ac:dyDescent="0.2">
      <c r="A36" s="41"/>
      <c r="B36" s="49"/>
      <c r="C36" s="42"/>
      <c r="D36" s="12"/>
      <c r="E36" s="13"/>
      <c r="F36" s="13"/>
      <c r="G36" s="13"/>
      <c r="H36" s="93"/>
      <c r="I36" s="93"/>
      <c r="J36" s="13"/>
    </row>
    <row r="37" spans="1:10" s="22" customFormat="1" ht="14.25" x14ac:dyDescent="0.2">
      <c r="A37" s="10"/>
      <c r="B37" s="10"/>
      <c r="C37" s="53"/>
      <c r="D37" s="54"/>
      <c r="E37" s="10"/>
      <c r="F37" s="10"/>
      <c r="G37" s="55"/>
      <c r="H37" s="55"/>
      <c r="I37" s="55"/>
      <c r="J37" s="56"/>
    </row>
    <row r="38" spans="1:10" x14ac:dyDescent="0.2">
      <c r="A38" s="16" t="s">
        <v>19</v>
      </c>
      <c r="B38" s="31"/>
      <c r="C38" s="31"/>
      <c r="D38" s="31"/>
      <c r="E38" s="31"/>
      <c r="F38" s="31"/>
      <c r="G38" s="31"/>
      <c r="H38" s="16"/>
      <c r="I38" s="16"/>
      <c r="J38" s="16"/>
    </row>
    <row r="39" spans="1:10" ht="87.6" customHeight="1" x14ac:dyDescent="0.2">
      <c r="A39" s="163"/>
      <c r="B39" s="163"/>
      <c r="C39" s="163"/>
      <c r="D39" s="163"/>
      <c r="E39" s="163"/>
      <c r="F39" s="163"/>
      <c r="G39" s="163"/>
      <c r="H39" s="163"/>
      <c r="I39" s="163"/>
      <c r="J39" s="163"/>
    </row>
    <row r="40" spans="1:10" ht="68.650000000000006" customHeight="1" x14ac:dyDescent="0.2">
      <c r="B40" s="26"/>
      <c r="C40" s="26"/>
      <c r="D40" s="26"/>
      <c r="E40" s="26"/>
      <c r="F40" s="26"/>
    </row>
    <row r="41" spans="1:10" x14ac:dyDescent="0.2">
      <c r="C41" s="162"/>
      <c r="D41" s="162"/>
      <c r="E41" s="162"/>
      <c r="F41" s="162"/>
      <c r="G41" s="162"/>
      <c r="H41" s="162"/>
    </row>
    <row r="42" spans="1:10" x14ac:dyDescent="0.2">
      <c r="C42" s="162"/>
      <c r="D42" s="162"/>
      <c r="E42" s="162"/>
      <c r="F42" s="162"/>
      <c r="G42" s="162"/>
      <c r="H42" s="162"/>
    </row>
    <row r="44" spans="1:10" x14ac:dyDescent="0.2">
      <c r="C44" s="162"/>
      <c r="D44" s="162"/>
      <c r="E44" s="162"/>
      <c r="F44" s="162"/>
      <c r="G44" s="162"/>
      <c r="H44" s="162"/>
    </row>
  </sheetData>
  <mergeCells count="14">
    <mergeCell ref="C42:H42"/>
    <mergeCell ref="C44:H44"/>
    <mergeCell ref="A14:J14"/>
    <mergeCell ref="A39:J39"/>
    <mergeCell ref="A16:J16"/>
    <mergeCell ref="A11:J11"/>
    <mergeCell ref="E6:F6"/>
    <mergeCell ref="E7:F7"/>
    <mergeCell ref="E8:F8"/>
    <mergeCell ref="E9:F9"/>
    <mergeCell ref="E4:F4"/>
    <mergeCell ref="A1:J1"/>
    <mergeCell ref="E5:F5"/>
    <mergeCell ref="C41:H41"/>
  </mergeCells>
  <dataValidations count="1">
    <dataValidation type="list" allowBlank="1" showInputMessage="1" showErrorMessage="1" error="Please choose only &quot;care coordinator&quot; or &quot;BH care coordinator&quot;" prompt="Choose type of staff" sqref="B12 B7:B9 B2 B15">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0"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78.45" customHeight="1" x14ac:dyDescent="0.2">
      <c r="A1" s="177" t="s">
        <v>152</v>
      </c>
      <c r="B1" s="177"/>
      <c r="C1" s="177"/>
      <c r="D1" s="177"/>
      <c r="E1" s="177"/>
      <c r="F1" s="177"/>
      <c r="G1" s="177"/>
      <c r="H1" s="177"/>
      <c r="I1" s="177"/>
      <c r="J1" s="177"/>
      <c r="K1" s="177"/>
      <c r="L1" s="177"/>
      <c r="M1" s="177"/>
      <c r="N1" s="177"/>
      <c r="O1" s="48"/>
      <c r="P1" s="48"/>
      <c r="Q1" s="17"/>
      <c r="R1" s="17"/>
      <c r="S1" s="17"/>
      <c r="T1" s="17"/>
      <c r="U1" s="17"/>
      <c r="V1" s="17"/>
      <c r="W1" s="17"/>
      <c r="X1" s="17"/>
      <c r="Y1" s="17"/>
      <c r="Z1" s="17"/>
      <c r="AA1" s="17"/>
    </row>
    <row r="3" spans="1:27" x14ac:dyDescent="0.2">
      <c r="A3" s="104" t="str">
        <f>PCMH</f>
        <v>Participating Entity #5</v>
      </c>
      <c r="B3" s="105"/>
      <c r="C3" s="105"/>
      <c r="D3" s="105"/>
      <c r="E3" s="105"/>
      <c r="F3" s="105"/>
      <c r="G3" s="105"/>
      <c r="H3" s="105"/>
      <c r="I3" s="105"/>
      <c r="J3" s="105"/>
      <c r="K3" s="105"/>
      <c r="L3" s="105"/>
      <c r="M3" s="105"/>
      <c r="N3" s="106"/>
    </row>
    <row r="4" spans="1:27" x14ac:dyDescent="0.2">
      <c r="A4" s="60" t="s">
        <v>4</v>
      </c>
      <c r="B4" s="61"/>
      <c r="C4" s="61"/>
      <c r="D4" s="61"/>
      <c r="E4" s="61"/>
      <c r="F4" s="61"/>
      <c r="G4" s="61"/>
      <c r="H4" s="61"/>
      <c r="I4" s="61"/>
      <c r="J4" s="61"/>
      <c r="K4" s="61"/>
      <c r="L4" s="61"/>
      <c r="M4" s="61"/>
      <c r="N4" s="76"/>
    </row>
    <row r="5" spans="1:27" s="57" customFormat="1" ht="12.75" x14ac:dyDescent="0.2">
      <c r="A5" s="59" t="s">
        <v>65</v>
      </c>
      <c r="B5" s="59" t="s">
        <v>66</v>
      </c>
      <c r="C5" s="59" t="s">
        <v>67</v>
      </c>
      <c r="D5" s="59" t="s">
        <v>68</v>
      </c>
      <c r="E5" s="59" t="s">
        <v>69</v>
      </c>
      <c r="F5" s="59" t="s">
        <v>70</v>
      </c>
      <c r="G5" s="59" t="s">
        <v>71</v>
      </c>
      <c r="H5" s="59" t="s">
        <v>72</v>
      </c>
      <c r="I5" s="59" t="s">
        <v>73</v>
      </c>
      <c r="J5" s="59" t="s">
        <v>74</v>
      </c>
      <c r="K5" s="59" t="s">
        <v>75</v>
      </c>
      <c r="L5" s="59" t="s">
        <v>76</v>
      </c>
      <c r="M5" s="59" t="s">
        <v>77</v>
      </c>
      <c r="N5" s="59" t="s">
        <v>78</v>
      </c>
    </row>
    <row r="6" spans="1:27" s="47" customFormat="1" ht="23.1" customHeight="1" x14ac:dyDescent="0.25">
      <c r="A6" s="62" t="s">
        <v>5</v>
      </c>
      <c r="B6" s="62" t="s">
        <v>6</v>
      </c>
      <c r="C6" s="62" t="s">
        <v>7</v>
      </c>
      <c r="D6" s="62" t="s">
        <v>8</v>
      </c>
      <c r="E6" s="62" t="s">
        <v>9</v>
      </c>
      <c r="F6" s="62" t="s">
        <v>10</v>
      </c>
      <c r="G6" s="62" t="s">
        <v>11</v>
      </c>
      <c r="H6" s="62" t="s">
        <v>12</v>
      </c>
      <c r="I6" s="62" t="s">
        <v>13</v>
      </c>
      <c r="J6" s="62" t="s">
        <v>14</v>
      </c>
      <c r="K6" s="62" t="s">
        <v>15</v>
      </c>
      <c r="L6" s="62" t="s">
        <v>16</v>
      </c>
      <c r="M6" s="62" t="s">
        <v>17</v>
      </c>
      <c r="N6" s="62" t="s">
        <v>18</v>
      </c>
      <c r="O6" s="46"/>
      <c r="P6" s="46"/>
      <c r="Q6" s="46"/>
      <c r="R6" s="46"/>
      <c r="S6" s="46"/>
      <c r="T6" s="46"/>
      <c r="U6" s="46"/>
      <c r="V6" s="46"/>
      <c r="W6" s="46"/>
      <c r="X6" s="46"/>
      <c r="Y6" s="46"/>
      <c r="Z6" s="46"/>
      <c r="AA6" s="46"/>
    </row>
    <row r="7" spans="1:27" s="19" customFormat="1" ht="22.15" customHeight="1" x14ac:dyDescent="0.2">
      <c r="A7" s="12" t="str">
        <f>Demographics!A7</f>
        <v>Number of PCMH+ assigned members (as of January 1, 2017)</v>
      </c>
      <c r="B7" s="14">
        <f>Demographics!B7</f>
        <v>12979</v>
      </c>
      <c r="C7" s="14">
        <f>Demographics!C7</f>
        <v>12979</v>
      </c>
      <c r="D7" s="14">
        <f>Demographics!D7</f>
        <v>12979</v>
      </c>
      <c r="E7" s="14">
        <f>Demographics!E7</f>
        <v>12979</v>
      </c>
      <c r="F7" s="14">
        <f>Demographics!F7</f>
        <v>12979</v>
      </c>
      <c r="G7" s="14">
        <f>Demographics!G7</f>
        <v>12979</v>
      </c>
      <c r="H7" s="14">
        <f>Demographics!H7</f>
        <v>12979</v>
      </c>
      <c r="I7" s="14">
        <f>Demographics!I7</f>
        <v>12979</v>
      </c>
      <c r="J7" s="14">
        <f>Demographics!J7</f>
        <v>12979</v>
      </c>
      <c r="K7" s="14">
        <f>Demographics!K7</f>
        <v>12979</v>
      </c>
      <c r="L7" s="14">
        <f>Demographics!L7</f>
        <v>12979</v>
      </c>
      <c r="M7" s="14">
        <f>Demographics!M7</f>
        <v>12979</v>
      </c>
      <c r="N7" s="83">
        <f>M7</f>
        <v>12979</v>
      </c>
      <c r="O7" s="5"/>
      <c r="P7" s="18"/>
      <c r="Q7" s="18"/>
      <c r="R7" s="18"/>
      <c r="S7" s="18"/>
      <c r="T7" s="18"/>
      <c r="U7" s="18"/>
      <c r="V7" s="18"/>
      <c r="W7" s="18"/>
      <c r="X7" s="18"/>
      <c r="Y7" s="18"/>
      <c r="Z7" s="18"/>
      <c r="AA7" s="18"/>
    </row>
    <row r="8" spans="1:27" s="19" customFormat="1" ht="15.4" customHeight="1" x14ac:dyDescent="0.2">
      <c r="A8" s="149" t="s">
        <v>99</v>
      </c>
      <c r="B8" s="150"/>
      <c r="C8" s="150"/>
      <c r="D8" s="150"/>
      <c r="E8" s="150"/>
      <c r="F8" s="150"/>
      <c r="G8" s="150"/>
      <c r="H8" s="150"/>
      <c r="I8" s="150"/>
      <c r="J8" s="150"/>
      <c r="K8" s="150"/>
      <c r="L8" s="150"/>
      <c r="M8" s="150"/>
      <c r="N8" s="151"/>
    </row>
    <row r="9" spans="1:27" s="119" customFormat="1" ht="20.65" customHeight="1" x14ac:dyDescent="0.2">
      <c r="A9" s="121" t="s">
        <v>79</v>
      </c>
      <c r="B9" s="120"/>
      <c r="C9" s="120"/>
      <c r="D9" s="120"/>
      <c r="E9" s="122">
        <v>110</v>
      </c>
      <c r="F9" s="122">
        <v>273</v>
      </c>
      <c r="G9" s="122">
        <v>303</v>
      </c>
      <c r="H9" s="122">
        <v>337</v>
      </c>
      <c r="I9" s="122">
        <v>359</v>
      </c>
      <c r="J9" s="122">
        <v>369</v>
      </c>
      <c r="K9" s="122">
        <v>419</v>
      </c>
      <c r="L9" s="122"/>
      <c r="M9" s="122"/>
      <c r="N9" s="123"/>
      <c r="O9" s="117"/>
      <c r="P9" s="118"/>
      <c r="Q9" s="118"/>
      <c r="R9" s="118"/>
      <c r="S9" s="118"/>
      <c r="T9" s="118"/>
      <c r="U9" s="118"/>
      <c r="V9" s="118"/>
      <c r="W9" s="118"/>
      <c r="X9" s="118"/>
      <c r="Y9" s="118"/>
      <c r="Z9" s="118"/>
      <c r="AA9" s="118"/>
    </row>
    <row r="10" spans="1:27" s="19" customFormat="1" ht="20.65" customHeight="1" x14ac:dyDescent="0.2">
      <c r="A10" s="86" t="s">
        <v>153</v>
      </c>
      <c r="B10" s="70"/>
      <c r="C10" s="70"/>
      <c r="D10" s="70"/>
      <c r="E10" s="122">
        <v>8</v>
      </c>
      <c r="F10" s="122">
        <v>2</v>
      </c>
      <c r="G10" s="122">
        <v>2</v>
      </c>
      <c r="H10" s="97">
        <v>1</v>
      </c>
      <c r="I10" s="97">
        <v>16</v>
      </c>
      <c r="J10" s="97">
        <v>25</v>
      </c>
      <c r="K10" s="97">
        <v>1</v>
      </c>
      <c r="L10" s="97"/>
      <c r="M10" s="97"/>
      <c r="N10" s="98"/>
      <c r="O10" s="5"/>
      <c r="P10" s="18"/>
      <c r="Q10" s="18"/>
      <c r="R10" s="18"/>
      <c r="S10" s="18"/>
      <c r="T10" s="18"/>
      <c r="U10" s="18"/>
      <c r="V10" s="18"/>
      <c r="W10" s="18"/>
      <c r="X10" s="18"/>
      <c r="Y10" s="18"/>
      <c r="Z10" s="18"/>
      <c r="AA10" s="18"/>
    </row>
    <row r="11" spans="1:27" s="19" customFormat="1" ht="15.4" customHeight="1" x14ac:dyDescent="0.2">
      <c r="A11" s="149" t="s">
        <v>98</v>
      </c>
      <c r="B11" s="150"/>
      <c r="C11" s="150"/>
      <c r="D11" s="150"/>
      <c r="E11" s="150"/>
      <c r="F11" s="150"/>
      <c r="G11" s="150"/>
      <c r="H11" s="150"/>
      <c r="I11" s="150"/>
      <c r="J11" s="150"/>
      <c r="K11" s="150"/>
      <c r="L11" s="150"/>
      <c r="M11" s="150"/>
      <c r="N11" s="151"/>
    </row>
    <row r="12" spans="1:27" s="19" customFormat="1" ht="19.5" customHeight="1" x14ac:dyDescent="0.2">
      <c r="A12" s="86" t="s">
        <v>40</v>
      </c>
      <c r="B12" s="168"/>
      <c r="C12" s="169"/>
      <c r="D12" s="170"/>
      <c r="E12" s="171">
        <v>1225</v>
      </c>
      <c r="F12" s="172"/>
      <c r="G12" s="173"/>
      <c r="H12" s="171">
        <v>957</v>
      </c>
      <c r="I12" s="172"/>
      <c r="J12" s="173"/>
      <c r="K12" s="171"/>
      <c r="L12" s="172"/>
      <c r="M12" s="173"/>
      <c r="N12" s="98"/>
      <c r="O12" s="5"/>
      <c r="P12" s="45"/>
      <c r="Q12" s="18"/>
      <c r="R12" s="18"/>
      <c r="S12" s="18"/>
      <c r="T12" s="18"/>
      <c r="U12" s="18"/>
      <c r="V12" s="18"/>
      <c r="W12" s="18"/>
      <c r="X12" s="18"/>
      <c r="Y12" s="18"/>
      <c r="Z12" s="18"/>
      <c r="AA12" s="18"/>
    </row>
    <row r="13" spans="1:27" s="22" customFormat="1" ht="28.9" customHeight="1" x14ac:dyDescent="0.2">
      <c r="A13" s="130" t="s">
        <v>156</v>
      </c>
      <c r="B13" s="168"/>
      <c r="C13" s="169"/>
      <c r="D13" s="170"/>
      <c r="E13" s="171"/>
      <c r="F13" s="172"/>
      <c r="G13" s="173"/>
      <c r="H13" s="171">
        <v>38</v>
      </c>
      <c r="I13" s="172"/>
      <c r="J13" s="173"/>
      <c r="K13" s="171"/>
      <c r="L13" s="172"/>
      <c r="M13" s="173"/>
      <c r="N13" s="98"/>
      <c r="O13" s="21"/>
      <c r="P13" s="21"/>
      <c r="Q13" s="21"/>
      <c r="R13" s="21"/>
      <c r="S13" s="21"/>
      <c r="T13" s="21"/>
      <c r="U13" s="21"/>
      <c r="V13" s="21"/>
      <c r="W13" s="21"/>
      <c r="X13" s="21"/>
      <c r="Y13" s="21"/>
      <c r="Z13" s="21"/>
      <c r="AA13" s="21"/>
    </row>
    <row r="14" spans="1:27" s="19" customFormat="1" ht="28.5" x14ac:dyDescent="0.2">
      <c r="A14" s="86" t="s">
        <v>137</v>
      </c>
      <c r="B14" s="168"/>
      <c r="C14" s="169"/>
      <c r="D14" s="170"/>
      <c r="E14" s="171">
        <v>1731</v>
      </c>
      <c r="F14" s="172"/>
      <c r="G14" s="173"/>
      <c r="H14" s="171">
        <v>2106</v>
      </c>
      <c r="I14" s="172"/>
      <c r="J14" s="173"/>
      <c r="K14" s="171"/>
      <c r="L14" s="172"/>
      <c r="M14" s="173"/>
      <c r="N14" s="98"/>
      <c r="O14" s="5"/>
      <c r="P14" s="18"/>
      <c r="Q14" s="18"/>
      <c r="R14" s="18"/>
      <c r="S14" s="18"/>
      <c r="T14" s="18"/>
      <c r="U14" s="18"/>
      <c r="V14" s="18"/>
      <c r="W14" s="18"/>
      <c r="X14" s="18"/>
      <c r="Y14" s="18"/>
      <c r="Z14" s="18"/>
      <c r="AA14" s="18"/>
    </row>
    <row r="15" spans="1:27" s="19" customFormat="1" ht="22.15" customHeight="1" x14ac:dyDescent="0.2">
      <c r="A15" s="87" t="s">
        <v>81</v>
      </c>
      <c r="B15" s="168"/>
      <c r="C15" s="169"/>
      <c r="D15" s="170"/>
      <c r="E15" s="171">
        <v>0</v>
      </c>
      <c r="F15" s="172"/>
      <c r="G15" s="173"/>
      <c r="H15" s="171">
        <v>0</v>
      </c>
      <c r="I15" s="172"/>
      <c r="J15" s="173"/>
      <c r="K15" s="171"/>
      <c r="L15" s="172"/>
      <c r="M15" s="173"/>
      <c r="N15" s="98"/>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74"/>
      <c r="B18" s="175"/>
      <c r="C18" s="175"/>
      <c r="D18" s="175"/>
      <c r="E18" s="175"/>
      <c r="F18" s="175"/>
      <c r="G18" s="175"/>
      <c r="H18" s="175"/>
      <c r="I18" s="175"/>
      <c r="J18" s="175"/>
      <c r="K18" s="175"/>
      <c r="L18" s="175"/>
      <c r="M18" s="175"/>
      <c r="N18" s="176"/>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1" sqref="A11:N11"/>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52" t="s">
        <v>138</v>
      </c>
      <c r="B1" s="158"/>
      <c r="C1" s="158"/>
      <c r="D1" s="158"/>
      <c r="E1" s="158"/>
      <c r="F1" s="158"/>
      <c r="G1" s="158"/>
      <c r="H1" s="158"/>
      <c r="I1" s="158"/>
      <c r="J1" s="158"/>
      <c r="K1" s="158"/>
      <c r="L1" s="158"/>
      <c r="M1" s="158"/>
      <c r="N1" s="159"/>
      <c r="O1" s="48"/>
      <c r="P1" s="22"/>
      <c r="Q1" s="17"/>
      <c r="R1" s="17"/>
      <c r="S1" s="17"/>
      <c r="T1" s="17"/>
      <c r="U1" s="17"/>
      <c r="V1" s="17"/>
      <c r="W1" s="17"/>
      <c r="X1" s="17"/>
      <c r="Y1" s="17"/>
      <c r="Z1" s="17"/>
      <c r="AA1" s="17"/>
      <c r="AB1" s="17"/>
      <c r="AC1" s="17"/>
      <c r="AD1" s="17"/>
      <c r="AE1" s="17"/>
      <c r="AF1" s="17"/>
      <c r="AG1" s="17"/>
    </row>
    <row r="3" spans="1:33" x14ac:dyDescent="0.2">
      <c r="A3" s="107" t="str">
        <f>PCMH</f>
        <v>Participating Entity #5</v>
      </c>
      <c r="B3" s="105"/>
      <c r="C3" s="105"/>
      <c r="D3" s="105"/>
      <c r="E3" s="105"/>
      <c r="F3" s="105"/>
      <c r="G3" s="105"/>
      <c r="H3" s="105"/>
      <c r="I3" s="105"/>
      <c r="J3" s="105"/>
      <c r="K3" s="105"/>
      <c r="L3" s="105"/>
      <c r="M3" s="105"/>
      <c r="N3" s="106"/>
    </row>
    <row r="4" spans="1:33" x14ac:dyDescent="0.2">
      <c r="A4" s="60" t="s">
        <v>23</v>
      </c>
      <c r="B4" s="61"/>
      <c r="C4" s="61"/>
      <c r="D4" s="61"/>
      <c r="E4" s="61"/>
      <c r="F4" s="61"/>
      <c r="G4" s="61"/>
      <c r="H4" s="61"/>
      <c r="I4" s="61"/>
      <c r="J4" s="61"/>
      <c r="K4" s="61"/>
      <c r="L4" s="61"/>
      <c r="M4" s="61"/>
      <c r="N4" s="76"/>
    </row>
    <row r="5" spans="1:33" s="57" customFormat="1" ht="12.75" x14ac:dyDescent="0.2">
      <c r="A5" s="59" t="s">
        <v>65</v>
      </c>
      <c r="B5" s="59" t="s">
        <v>66</v>
      </c>
      <c r="C5" s="59" t="s">
        <v>67</v>
      </c>
      <c r="D5" s="59" t="s">
        <v>68</v>
      </c>
      <c r="E5" s="59" t="s">
        <v>69</v>
      </c>
      <c r="F5" s="59" t="s">
        <v>70</v>
      </c>
      <c r="G5" s="59" t="s">
        <v>71</v>
      </c>
      <c r="H5" s="59" t="s">
        <v>72</v>
      </c>
      <c r="I5" s="59" t="s">
        <v>73</v>
      </c>
      <c r="J5" s="59" t="s">
        <v>74</v>
      </c>
      <c r="K5" s="59" t="s">
        <v>75</v>
      </c>
      <c r="L5" s="59" t="s">
        <v>76</v>
      </c>
      <c r="M5" s="59" t="s">
        <v>77</v>
      </c>
      <c r="N5" s="59" t="s">
        <v>78</v>
      </c>
    </row>
    <row r="6" spans="1:33" s="79"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c r="N6" s="58" t="s">
        <v>18</v>
      </c>
      <c r="O6" s="27"/>
      <c r="P6" s="27"/>
      <c r="Q6" s="27"/>
      <c r="R6" s="27"/>
      <c r="S6" s="27"/>
      <c r="T6" s="27"/>
      <c r="U6" s="27"/>
      <c r="V6" s="27"/>
      <c r="W6" s="27"/>
      <c r="X6" s="27"/>
      <c r="Y6" s="27"/>
      <c r="Z6" s="27"/>
      <c r="AA6" s="27"/>
      <c r="AB6" s="27"/>
      <c r="AC6" s="27"/>
      <c r="AD6" s="27"/>
      <c r="AE6" s="27"/>
      <c r="AF6" s="27"/>
      <c r="AG6" s="27"/>
    </row>
    <row r="7" spans="1:33" s="85" customFormat="1" ht="28.5" x14ac:dyDescent="0.2">
      <c r="A7" s="12" t="str">
        <f>Demographics!A7</f>
        <v>Number of PCMH+ assigned members (as of January 1, 2017)</v>
      </c>
      <c r="B7" s="15">
        <f>Demographics!B7</f>
        <v>12979</v>
      </c>
      <c r="C7" s="15">
        <f>Demographics!C7</f>
        <v>12979</v>
      </c>
      <c r="D7" s="15">
        <f>Demographics!D7</f>
        <v>12979</v>
      </c>
      <c r="E7" s="15">
        <f>Demographics!E7</f>
        <v>12979</v>
      </c>
      <c r="F7" s="15">
        <f>Demographics!F7</f>
        <v>12979</v>
      </c>
      <c r="G7" s="15">
        <f>Demographics!G7</f>
        <v>12979</v>
      </c>
      <c r="H7" s="15">
        <f>Demographics!H7</f>
        <v>12979</v>
      </c>
      <c r="I7" s="15">
        <f>Demographics!I7</f>
        <v>12979</v>
      </c>
      <c r="J7" s="15">
        <f>Demographics!J7</f>
        <v>12979</v>
      </c>
      <c r="K7" s="15">
        <f>Demographics!K7</f>
        <v>12979</v>
      </c>
      <c r="L7" s="15">
        <f>Demographics!L7</f>
        <v>12979</v>
      </c>
      <c r="M7" s="15">
        <f>Demographics!M7</f>
        <v>12979</v>
      </c>
      <c r="N7" s="84">
        <f>M7</f>
        <v>12979</v>
      </c>
      <c r="O7" s="5"/>
      <c r="P7" s="5"/>
      <c r="Q7" s="5"/>
      <c r="R7" s="5"/>
      <c r="S7" s="5"/>
      <c r="T7" s="5"/>
      <c r="U7" s="5"/>
      <c r="V7" s="5"/>
      <c r="W7" s="5"/>
      <c r="X7" s="5"/>
      <c r="Y7" s="5"/>
      <c r="Z7" s="5"/>
      <c r="AA7" s="5"/>
      <c r="AB7" s="5"/>
      <c r="AC7" s="5"/>
      <c r="AD7" s="5"/>
      <c r="AE7" s="5"/>
      <c r="AF7" s="5"/>
      <c r="AG7" s="5"/>
    </row>
    <row r="8" spans="1:33" s="85" customFormat="1" ht="13.15" customHeight="1" x14ac:dyDescent="0.2">
      <c r="A8" s="149" t="s">
        <v>100</v>
      </c>
      <c r="B8" s="150"/>
      <c r="C8" s="150"/>
      <c r="D8" s="150"/>
      <c r="E8" s="150"/>
      <c r="F8" s="150"/>
      <c r="G8" s="150"/>
      <c r="H8" s="150"/>
      <c r="I8" s="150"/>
      <c r="J8" s="150"/>
      <c r="K8" s="150"/>
      <c r="L8" s="150"/>
      <c r="M8" s="150"/>
      <c r="N8" s="151"/>
      <c r="O8" s="5"/>
      <c r="P8" s="5"/>
      <c r="Q8" s="5"/>
      <c r="R8" s="5"/>
      <c r="S8" s="5"/>
      <c r="T8" s="5"/>
      <c r="U8" s="5"/>
      <c r="V8" s="5"/>
      <c r="W8" s="5"/>
      <c r="X8" s="5"/>
      <c r="Y8" s="5"/>
      <c r="Z8" s="5"/>
      <c r="AA8" s="5"/>
      <c r="AB8" s="5"/>
      <c r="AC8" s="5"/>
      <c r="AD8" s="5"/>
      <c r="AE8" s="5"/>
      <c r="AF8" s="5"/>
      <c r="AG8" s="5"/>
    </row>
    <row r="9" spans="1:33" s="85" customFormat="1" ht="26.65" customHeight="1" x14ac:dyDescent="0.2">
      <c r="A9" s="87" t="s">
        <v>24</v>
      </c>
      <c r="B9" s="70"/>
      <c r="C9" s="70"/>
      <c r="D9" s="70"/>
      <c r="E9" s="122">
        <v>2</v>
      </c>
      <c r="F9" s="122">
        <v>1</v>
      </c>
      <c r="G9" s="122">
        <v>4</v>
      </c>
      <c r="H9" s="97">
        <v>4</v>
      </c>
      <c r="I9" s="97">
        <v>3</v>
      </c>
      <c r="J9" s="97">
        <v>3</v>
      </c>
      <c r="K9" s="97">
        <v>4</v>
      </c>
      <c r="L9" s="97"/>
      <c r="M9" s="97"/>
      <c r="N9" s="98"/>
      <c r="O9" s="5"/>
      <c r="P9" s="5"/>
      <c r="Q9" s="5"/>
      <c r="R9" s="5"/>
      <c r="S9" s="5"/>
      <c r="T9" s="5"/>
      <c r="U9" s="5"/>
      <c r="V9" s="5"/>
      <c r="W9" s="5"/>
      <c r="X9" s="5"/>
      <c r="Y9" s="5"/>
      <c r="Z9" s="5"/>
      <c r="AA9" s="5"/>
      <c r="AB9" s="5"/>
      <c r="AC9" s="5"/>
      <c r="AD9" s="5"/>
      <c r="AE9" s="5"/>
      <c r="AF9" s="5"/>
      <c r="AG9" s="5"/>
    </row>
    <row r="10" spans="1:33" s="85" customFormat="1" ht="34.5" customHeight="1" x14ac:dyDescent="0.2">
      <c r="A10" s="88" t="s">
        <v>44</v>
      </c>
      <c r="B10" s="70"/>
      <c r="C10" s="70"/>
      <c r="D10" s="70"/>
      <c r="E10" s="122">
        <v>2</v>
      </c>
      <c r="F10" s="122">
        <v>1</v>
      </c>
      <c r="G10" s="122">
        <v>3</v>
      </c>
      <c r="H10" s="97">
        <v>4</v>
      </c>
      <c r="I10" s="97">
        <v>3</v>
      </c>
      <c r="J10" s="97">
        <v>3</v>
      </c>
      <c r="K10" s="97">
        <v>4</v>
      </c>
      <c r="L10" s="97"/>
      <c r="M10" s="97"/>
      <c r="N10" s="98"/>
      <c r="O10" s="5"/>
      <c r="P10" s="5"/>
      <c r="Q10" s="5"/>
      <c r="R10" s="5"/>
      <c r="S10" s="5"/>
      <c r="T10" s="5"/>
      <c r="U10" s="5"/>
      <c r="V10" s="5"/>
      <c r="W10" s="5"/>
      <c r="X10" s="5"/>
      <c r="Y10" s="5"/>
      <c r="Z10" s="5"/>
      <c r="AA10" s="5"/>
      <c r="AB10" s="5"/>
      <c r="AC10" s="5"/>
      <c r="AD10" s="5"/>
      <c r="AE10" s="5"/>
      <c r="AF10" s="5"/>
      <c r="AG10" s="5"/>
    </row>
    <row r="11" spans="1:33" s="85" customFormat="1" ht="13.15" customHeight="1" x14ac:dyDescent="0.2">
      <c r="A11" s="149" t="s">
        <v>101</v>
      </c>
      <c r="B11" s="150"/>
      <c r="C11" s="150"/>
      <c r="D11" s="150"/>
      <c r="E11" s="150"/>
      <c r="F11" s="150"/>
      <c r="G11" s="150"/>
      <c r="H11" s="150"/>
      <c r="I11" s="150"/>
      <c r="J11" s="150"/>
      <c r="K11" s="150"/>
      <c r="L11" s="150"/>
      <c r="M11" s="150"/>
      <c r="N11" s="151"/>
      <c r="O11" s="5"/>
      <c r="P11" s="5"/>
      <c r="Q11" s="5"/>
      <c r="R11" s="5"/>
      <c r="S11" s="5"/>
      <c r="T11" s="5"/>
      <c r="U11" s="5"/>
      <c r="V11" s="5"/>
      <c r="W11" s="5"/>
      <c r="X11" s="5"/>
      <c r="Y11" s="5"/>
      <c r="Z11" s="5"/>
      <c r="AA11" s="5"/>
      <c r="AB11" s="5"/>
      <c r="AC11" s="5"/>
      <c r="AD11" s="5"/>
      <c r="AE11" s="5"/>
      <c r="AF11" s="5"/>
      <c r="AG11" s="5"/>
    </row>
    <row r="12" spans="1:33" s="85" customFormat="1" ht="33" customHeight="1" x14ac:dyDescent="0.2">
      <c r="A12" s="40" t="s">
        <v>82</v>
      </c>
      <c r="B12" s="168"/>
      <c r="C12" s="169"/>
      <c r="D12" s="170"/>
      <c r="E12" s="171">
        <v>578</v>
      </c>
      <c r="F12" s="172"/>
      <c r="G12" s="173"/>
      <c r="H12" s="171">
        <v>843</v>
      </c>
      <c r="I12" s="172"/>
      <c r="J12" s="173"/>
      <c r="K12" s="171"/>
      <c r="L12" s="172"/>
      <c r="M12" s="173"/>
      <c r="N12" s="98"/>
      <c r="O12" s="5"/>
      <c r="P12" s="5"/>
      <c r="Q12" s="5"/>
      <c r="R12" s="5"/>
      <c r="S12" s="5"/>
      <c r="T12" s="5"/>
      <c r="U12" s="5"/>
      <c r="V12" s="5"/>
      <c r="W12" s="5"/>
      <c r="X12" s="5"/>
      <c r="Y12" s="5"/>
      <c r="Z12" s="5"/>
      <c r="AA12" s="5"/>
      <c r="AB12" s="5"/>
      <c r="AC12" s="5"/>
      <c r="AD12" s="5"/>
      <c r="AE12" s="5"/>
      <c r="AF12" s="5"/>
      <c r="AG12" s="5"/>
    </row>
    <row r="13" spans="1:33" s="90" customFormat="1" ht="33" customHeight="1" x14ac:dyDescent="0.2">
      <c r="A13" s="88" t="s">
        <v>83</v>
      </c>
      <c r="B13" s="168"/>
      <c r="C13" s="169"/>
      <c r="D13" s="170"/>
      <c r="E13" s="171"/>
      <c r="F13" s="172"/>
      <c r="G13" s="173"/>
      <c r="H13" s="171"/>
      <c r="I13" s="172"/>
      <c r="J13" s="173"/>
      <c r="K13" s="171"/>
      <c r="L13" s="172"/>
      <c r="M13" s="173"/>
      <c r="N13" s="98"/>
      <c r="O13" s="89"/>
      <c r="P13" s="89"/>
      <c r="Q13" s="89"/>
      <c r="R13" s="89"/>
      <c r="S13" s="89"/>
      <c r="T13" s="89"/>
      <c r="U13" s="89"/>
      <c r="V13" s="89"/>
      <c r="W13" s="89"/>
      <c r="X13" s="89"/>
      <c r="Y13" s="89"/>
      <c r="Z13" s="89"/>
      <c r="AA13" s="89"/>
      <c r="AB13" s="89"/>
      <c r="AC13" s="89"/>
      <c r="AD13" s="89"/>
      <c r="AE13" s="89"/>
      <c r="AF13" s="89"/>
      <c r="AG13" s="89"/>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8"/>
      <c r="B16" s="179"/>
      <c r="C16" s="179"/>
      <c r="D16" s="179"/>
      <c r="E16" s="179"/>
      <c r="F16" s="179"/>
      <c r="G16" s="179"/>
      <c r="H16" s="179"/>
      <c r="I16" s="179"/>
      <c r="J16" s="179"/>
      <c r="K16" s="179"/>
      <c r="L16" s="179"/>
      <c r="M16" s="179"/>
      <c r="N16" s="180"/>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zoomScale="80" zoomScaleNormal="80" zoomScaleSheetLayoutView="80" workbookViewId="0">
      <selection activeCell="B53" sqref="B53"/>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52" t="s">
        <v>139</v>
      </c>
      <c r="B1" s="158"/>
      <c r="C1" s="158"/>
      <c r="D1" s="158"/>
      <c r="E1" s="159"/>
      <c r="F1" s="23"/>
      <c r="G1" s="24"/>
      <c r="H1" s="66"/>
      <c r="I1" s="66"/>
    </row>
    <row r="2" spans="1:11" s="25" customFormat="1" x14ac:dyDescent="0.2">
      <c r="A2" s="63"/>
      <c r="B2" s="72"/>
      <c r="C2" s="72"/>
      <c r="D2" s="72"/>
      <c r="E2" s="140"/>
      <c r="F2" s="23"/>
      <c r="G2" s="24"/>
      <c r="H2" s="66"/>
      <c r="I2" s="66"/>
    </row>
    <row r="3" spans="1:11" x14ac:dyDescent="0.2">
      <c r="A3" s="104"/>
      <c r="B3" s="105"/>
      <c r="C3" s="105"/>
      <c r="D3" s="105"/>
      <c r="E3" s="141"/>
      <c r="F3" s="23"/>
    </row>
    <row r="4" spans="1:11" x14ac:dyDescent="0.2">
      <c r="A4" s="60" t="s">
        <v>21</v>
      </c>
      <c r="B4" s="126"/>
      <c r="C4" s="126"/>
      <c r="D4" s="126"/>
      <c r="E4" s="124"/>
      <c r="F4" s="23"/>
    </row>
    <row r="5" spans="1:11" s="57" customFormat="1" ht="14.25" x14ac:dyDescent="0.2">
      <c r="A5" s="59" t="s">
        <v>65</v>
      </c>
      <c r="B5" s="59" t="s">
        <v>66</v>
      </c>
      <c r="C5" s="59" t="s">
        <v>67</v>
      </c>
      <c r="D5" s="59" t="s">
        <v>68</v>
      </c>
      <c r="E5" s="59" t="s">
        <v>69</v>
      </c>
      <c r="F5" s="23"/>
    </row>
    <row r="6" spans="1:11" s="27" customFormat="1" ht="45" x14ac:dyDescent="0.25">
      <c r="A6" s="58" t="s">
        <v>34</v>
      </c>
      <c r="B6" s="58" t="s">
        <v>108</v>
      </c>
      <c r="C6" s="58" t="s">
        <v>109</v>
      </c>
      <c r="D6" s="58" t="s">
        <v>110</v>
      </c>
      <c r="E6" s="58" t="s">
        <v>111</v>
      </c>
      <c r="F6" s="23"/>
    </row>
    <row r="7" spans="1:11" s="39" customFormat="1" ht="14.25" x14ac:dyDescent="0.2">
      <c r="A7" s="12" t="s">
        <v>175</v>
      </c>
      <c r="B7" s="12"/>
      <c r="C7" s="12"/>
      <c r="D7" s="12"/>
      <c r="E7" s="131" t="s">
        <v>283</v>
      </c>
      <c r="F7" s="23"/>
      <c r="G7" s="10"/>
      <c r="H7" s="10"/>
      <c r="I7" s="10"/>
      <c r="J7" s="10"/>
      <c r="K7" s="10"/>
    </row>
    <row r="8" spans="1:11" s="39" customFormat="1" ht="14.25" x14ac:dyDescent="0.2">
      <c r="A8" s="12" t="s">
        <v>176</v>
      </c>
      <c r="B8" s="12"/>
      <c r="C8" s="12" t="s">
        <v>256</v>
      </c>
      <c r="D8" s="12"/>
      <c r="E8" s="131" t="s">
        <v>177</v>
      </c>
      <c r="F8" s="23"/>
      <c r="G8" s="10"/>
      <c r="H8" s="10"/>
      <c r="I8" s="10"/>
      <c r="J8" s="10"/>
      <c r="K8" s="10"/>
    </row>
    <row r="9" spans="1:11" s="39" customFormat="1" ht="14.25" x14ac:dyDescent="0.2">
      <c r="A9" s="12" t="s">
        <v>178</v>
      </c>
      <c r="B9" s="12"/>
      <c r="C9" s="12" t="s">
        <v>257</v>
      </c>
      <c r="D9" s="12"/>
      <c r="E9" s="131" t="s">
        <v>177</v>
      </c>
      <c r="F9" s="23"/>
      <c r="G9" s="10"/>
      <c r="H9" s="10"/>
      <c r="I9" s="10"/>
      <c r="J9" s="10"/>
      <c r="K9" s="10"/>
    </row>
    <row r="10" spans="1:11" s="119" customFormat="1" ht="14.25" x14ac:dyDescent="0.2">
      <c r="A10" s="71" t="s">
        <v>170</v>
      </c>
      <c r="B10" s="71" t="s">
        <v>171</v>
      </c>
      <c r="C10" s="71" t="s">
        <v>172</v>
      </c>
      <c r="D10" s="71"/>
      <c r="E10" s="142">
        <v>42844</v>
      </c>
      <c r="F10" s="23"/>
      <c r="G10" s="118"/>
      <c r="H10" s="118"/>
      <c r="I10" s="118"/>
      <c r="J10" s="118"/>
      <c r="K10" s="118"/>
    </row>
    <row r="11" spans="1:11" s="39" customFormat="1" ht="14.25" x14ac:dyDescent="0.2">
      <c r="A11" s="12" t="s">
        <v>179</v>
      </c>
      <c r="B11" s="12" t="s">
        <v>271</v>
      </c>
      <c r="C11" s="12" t="s">
        <v>258</v>
      </c>
      <c r="D11" s="12"/>
      <c r="E11" s="131" t="s">
        <v>177</v>
      </c>
      <c r="F11" s="23"/>
      <c r="G11" s="10"/>
      <c r="H11" s="10"/>
      <c r="I11" s="10"/>
      <c r="J11" s="10"/>
      <c r="K11" s="10"/>
    </row>
    <row r="12" spans="1:11" s="39" customFormat="1" ht="61.15" customHeight="1" x14ac:dyDescent="0.2">
      <c r="A12" s="12" t="s">
        <v>180</v>
      </c>
      <c r="B12" s="12" t="s">
        <v>286</v>
      </c>
      <c r="C12" s="12" t="s">
        <v>306</v>
      </c>
      <c r="D12" s="12"/>
      <c r="E12" s="131" t="s">
        <v>283</v>
      </c>
      <c r="F12" s="23"/>
      <c r="G12" s="10"/>
      <c r="H12" s="10"/>
      <c r="I12" s="10"/>
      <c r="J12" s="10"/>
      <c r="K12" s="10"/>
    </row>
    <row r="13" spans="1:11" s="39" customFormat="1" ht="46.15" customHeight="1" x14ac:dyDescent="0.2">
      <c r="A13" s="12" t="s">
        <v>181</v>
      </c>
      <c r="B13" s="12"/>
      <c r="C13" s="12" t="s">
        <v>182</v>
      </c>
      <c r="D13" s="12"/>
      <c r="E13" s="131"/>
      <c r="F13" s="23"/>
      <c r="G13" s="10"/>
      <c r="H13" s="10"/>
      <c r="I13" s="10"/>
      <c r="J13" s="10"/>
      <c r="K13" s="10"/>
    </row>
    <row r="14" spans="1:11" s="39" customFormat="1" ht="14.25" x14ac:dyDescent="0.2">
      <c r="A14" s="12" t="s">
        <v>183</v>
      </c>
      <c r="B14" s="12" t="s">
        <v>184</v>
      </c>
      <c r="C14" s="12" t="s">
        <v>185</v>
      </c>
      <c r="D14" s="12"/>
      <c r="E14" s="131" t="s">
        <v>186</v>
      </c>
      <c r="F14" s="23"/>
      <c r="G14" s="10"/>
      <c r="H14" s="10"/>
      <c r="I14" s="10"/>
      <c r="J14" s="10"/>
      <c r="K14" s="10"/>
    </row>
    <row r="15" spans="1:11" s="39" customFormat="1" ht="28.5" x14ac:dyDescent="0.2">
      <c r="A15" s="12" t="s">
        <v>187</v>
      </c>
      <c r="B15" s="12" t="s">
        <v>271</v>
      </c>
      <c r="C15" s="12" t="s">
        <v>259</v>
      </c>
      <c r="D15" s="12"/>
      <c r="E15" s="131" t="s">
        <v>177</v>
      </c>
      <c r="F15" s="23"/>
      <c r="G15" s="10"/>
      <c r="H15" s="10"/>
      <c r="I15" s="10"/>
      <c r="J15" s="10"/>
      <c r="K15" s="10"/>
    </row>
    <row r="16" spans="1:11" s="39" customFormat="1" ht="28.5" x14ac:dyDescent="0.2">
      <c r="A16" s="12" t="s">
        <v>188</v>
      </c>
      <c r="B16" s="12" t="s">
        <v>272</v>
      </c>
      <c r="C16" s="12" t="s">
        <v>287</v>
      </c>
      <c r="D16" s="12"/>
      <c r="E16" s="131" t="s">
        <v>283</v>
      </c>
      <c r="F16" s="23"/>
      <c r="G16" s="10"/>
      <c r="H16" s="10"/>
      <c r="I16" s="10"/>
      <c r="J16" s="10"/>
      <c r="K16" s="10"/>
    </row>
    <row r="17" spans="1:11" s="39" customFormat="1" ht="14.25" x14ac:dyDescent="0.2">
      <c r="A17" s="12" t="s">
        <v>189</v>
      </c>
      <c r="B17" s="12" t="s">
        <v>271</v>
      </c>
      <c r="C17" s="12" t="s">
        <v>260</v>
      </c>
      <c r="D17" s="12"/>
      <c r="E17" s="131" t="s">
        <v>190</v>
      </c>
      <c r="F17" s="23"/>
      <c r="G17" s="10"/>
      <c r="H17" s="10"/>
      <c r="I17" s="10"/>
      <c r="J17" s="10"/>
      <c r="K17" s="10"/>
    </row>
    <row r="18" spans="1:11" s="39" customFormat="1" ht="28.5" x14ac:dyDescent="0.2">
      <c r="A18" s="12" t="s">
        <v>191</v>
      </c>
      <c r="B18" s="12" t="s">
        <v>271</v>
      </c>
      <c r="C18" s="12" t="s">
        <v>297</v>
      </c>
      <c r="D18" s="12"/>
      <c r="E18" s="131" t="s">
        <v>190</v>
      </c>
      <c r="F18" s="23"/>
      <c r="G18" s="10"/>
      <c r="H18" s="10"/>
      <c r="I18" s="10"/>
      <c r="J18" s="10"/>
      <c r="K18" s="10"/>
    </row>
    <row r="19" spans="1:11" s="16" customFormat="1" ht="28.5" x14ac:dyDescent="0.2">
      <c r="A19" s="12" t="s">
        <v>193</v>
      </c>
      <c r="B19" s="12" t="s">
        <v>194</v>
      </c>
      <c r="C19" s="12" t="s">
        <v>195</v>
      </c>
      <c r="D19" s="12"/>
      <c r="E19" s="131" t="s">
        <v>196</v>
      </c>
      <c r="F19" s="23"/>
    </row>
    <row r="20" spans="1:11" ht="33" customHeight="1" x14ac:dyDescent="0.2">
      <c r="A20" s="12" t="s">
        <v>197</v>
      </c>
      <c r="B20" s="12" t="s">
        <v>198</v>
      </c>
      <c r="C20" s="12" t="s">
        <v>199</v>
      </c>
      <c r="D20" s="12"/>
      <c r="E20" s="131"/>
      <c r="F20" s="23"/>
    </row>
    <row r="21" spans="1:11" x14ac:dyDescent="0.2">
      <c r="A21" s="12" t="s">
        <v>200</v>
      </c>
      <c r="B21" s="12" t="s">
        <v>201</v>
      </c>
      <c r="C21" s="12"/>
      <c r="D21" s="12"/>
      <c r="E21" s="131"/>
      <c r="F21" s="23"/>
    </row>
    <row r="22" spans="1:11" x14ac:dyDescent="0.2">
      <c r="A22" s="12" t="s">
        <v>202</v>
      </c>
      <c r="B22" s="12"/>
      <c r="C22" s="12"/>
      <c r="D22" s="12"/>
      <c r="E22" s="131"/>
      <c r="F22" s="23"/>
    </row>
    <row r="23" spans="1:11" x14ac:dyDescent="0.2">
      <c r="A23" s="12" t="s">
        <v>288</v>
      </c>
      <c r="B23" s="12" t="s">
        <v>273</v>
      </c>
      <c r="C23" s="12" t="s">
        <v>289</v>
      </c>
      <c r="D23" s="12"/>
      <c r="E23" s="131" t="s">
        <v>283</v>
      </c>
      <c r="F23" s="23"/>
    </row>
    <row r="24" spans="1:11" ht="28.5" x14ac:dyDescent="0.2">
      <c r="A24" s="12" t="s">
        <v>290</v>
      </c>
      <c r="B24" s="12" t="s">
        <v>274</v>
      </c>
      <c r="C24" s="12" t="s">
        <v>291</v>
      </c>
      <c r="D24" s="12"/>
      <c r="E24" s="131" t="s">
        <v>283</v>
      </c>
      <c r="F24" s="23"/>
    </row>
    <row r="25" spans="1:11" x14ac:dyDescent="0.2">
      <c r="A25" s="12" t="s">
        <v>204</v>
      </c>
      <c r="B25" s="12" t="s">
        <v>275</v>
      </c>
      <c r="C25" s="12" t="s">
        <v>261</v>
      </c>
      <c r="D25" s="12"/>
      <c r="E25" s="131" t="s">
        <v>283</v>
      </c>
    </row>
    <row r="26" spans="1:11" x14ac:dyDescent="0.2">
      <c r="A26" s="12" t="s">
        <v>205</v>
      </c>
      <c r="B26" s="12" t="s">
        <v>192</v>
      </c>
      <c r="C26" s="12" t="s">
        <v>206</v>
      </c>
      <c r="D26" s="12"/>
      <c r="E26" s="131"/>
    </row>
    <row r="27" spans="1:11" s="39" customFormat="1" ht="14.25" x14ac:dyDescent="0.2">
      <c r="A27" s="12" t="s">
        <v>173</v>
      </c>
      <c r="B27" s="12" t="s">
        <v>174</v>
      </c>
      <c r="C27" s="12" t="s">
        <v>292</v>
      </c>
      <c r="D27" s="12"/>
      <c r="E27" s="131">
        <v>42874</v>
      </c>
      <c r="F27" s="23"/>
      <c r="G27" s="10"/>
      <c r="H27" s="10"/>
      <c r="I27" s="10"/>
      <c r="J27" s="10"/>
      <c r="K27" s="10"/>
    </row>
    <row r="28" spans="1:11" ht="28.5" x14ac:dyDescent="0.2">
      <c r="A28" s="12" t="s">
        <v>207</v>
      </c>
      <c r="B28" s="12" t="s">
        <v>271</v>
      </c>
      <c r="C28" s="12" t="s">
        <v>262</v>
      </c>
      <c r="D28" s="12"/>
      <c r="E28" s="131" t="s">
        <v>190</v>
      </c>
    </row>
    <row r="29" spans="1:11" ht="28.5" x14ac:dyDescent="0.2">
      <c r="A29" s="12" t="s">
        <v>208</v>
      </c>
      <c r="B29" s="12" t="s">
        <v>209</v>
      </c>
      <c r="C29" s="12" t="s">
        <v>210</v>
      </c>
      <c r="D29" s="12"/>
      <c r="E29" s="131" t="s">
        <v>211</v>
      </c>
    </row>
    <row r="30" spans="1:11" x14ac:dyDescent="0.2">
      <c r="A30" s="12" t="s">
        <v>212</v>
      </c>
      <c r="B30" s="12" t="s">
        <v>213</v>
      </c>
      <c r="C30" s="12" t="s">
        <v>263</v>
      </c>
      <c r="D30" s="12"/>
      <c r="E30" s="131" t="s">
        <v>283</v>
      </c>
    </row>
    <row r="31" spans="1:11" x14ac:dyDescent="0.2">
      <c r="A31" s="12" t="s">
        <v>214</v>
      </c>
      <c r="B31" s="12"/>
      <c r="C31" s="12"/>
      <c r="D31" s="12"/>
      <c r="E31" s="131"/>
    </row>
    <row r="32" spans="1:11" x14ac:dyDescent="0.2">
      <c r="A32" s="12" t="s">
        <v>215</v>
      </c>
      <c r="B32" s="12" t="s">
        <v>216</v>
      </c>
      <c r="C32" s="12" t="s">
        <v>217</v>
      </c>
      <c r="D32" s="12"/>
      <c r="E32" s="131"/>
    </row>
    <row r="33" spans="1:5" x14ac:dyDescent="0.2">
      <c r="A33" s="12" t="s">
        <v>218</v>
      </c>
      <c r="B33" s="12"/>
      <c r="C33" s="12"/>
      <c r="D33" s="12"/>
      <c r="E33" s="131"/>
    </row>
    <row r="34" spans="1:5" x14ac:dyDescent="0.2">
      <c r="A34" s="12" t="s">
        <v>219</v>
      </c>
      <c r="B34" s="12"/>
      <c r="C34" s="12"/>
      <c r="D34" s="12"/>
      <c r="E34" s="131"/>
    </row>
    <row r="35" spans="1:5" x14ac:dyDescent="0.2">
      <c r="A35" s="12" t="s">
        <v>220</v>
      </c>
      <c r="B35" s="12" t="s">
        <v>221</v>
      </c>
      <c r="C35" s="12" t="s">
        <v>222</v>
      </c>
      <c r="D35" s="12"/>
      <c r="E35" s="131">
        <v>42186</v>
      </c>
    </row>
    <row r="36" spans="1:5" ht="42.75" x14ac:dyDescent="0.2">
      <c r="A36" s="12" t="s">
        <v>223</v>
      </c>
      <c r="B36" s="12" t="s">
        <v>276</v>
      </c>
      <c r="C36" s="12" t="s">
        <v>224</v>
      </c>
      <c r="D36" s="12"/>
      <c r="E36" s="131">
        <v>42552</v>
      </c>
    </row>
    <row r="37" spans="1:5" x14ac:dyDescent="0.2">
      <c r="A37" s="12" t="s">
        <v>225</v>
      </c>
      <c r="B37" s="12" t="s">
        <v>226</v>
      </c>
      <c r="C37" s="12"/>
      <c r="D37" s="12"/>
      <c r="E37" s="131"/>
    </row>
    <row r="38" spans="1:5" ht="28.5" x14ac:dyDescent="0.2">
      <c r="A38" s="12" t="s">
        <v>227</v>
      </c>
      <c r="B38" s="12" t="s">
        <v>228</v>
      </c>
      <c r="C38" s="12" t="s">
        <v>229</v>
      </c>
      <c r="D38" s="12"/>
      <c r="E38" s="131"/>
    </row>
    <row r="39" spans="1:5" ht="28.5" x14ac:dyDescent="0.2">
      <c r="A39" s="12" t="s">
        <v>298</v>
      </c>
      <c r="B39" s="12" t="s">
        <v>277</v>
      </c>
      <c r="C39" s="12"/>
      <c r="D39" s="12"/>
      <c r="E39" s="131" t="s">
        <v>203</v>
      </c>
    </row>
    <row r="40" spans="1:5" ht="28.5" x14ac:dyDescent="0.2">
      <c r="A40" s="12" t="s">
        <v>285</v>
      </c>
      <c r="B40" s="12" t="s">
        <v>278</v>
      </c>
      <c r="C40" s="12" t="s">
        <v>264</v>
      </c>
      <c r="D40" s="12"/>
      <c r="E40" s="131" t="s">
        <v>283</v>
      </c>
    </row>
    <row r="41" spans="1:5" x14ac:dyDescent="0.2">
      <c r="A41" s="12" t="s">
        <v>230</v>
      </c>
      <c r="B41" s="12" t="s">
        <v>271</v>
      </c>
      <c r="C41" s="12" t="s">
        <v>265</v>
      </c>
      <c r="D41" s="12"/>
      <c r="E41" s="131" t="s">
        <v>177</v>
      </c>
    </row>
    <row r="42" spans="1:5" x14ac:dyDescent="0.2">
      <c r="A42" s="12" t="s">
        <v>231</v>
      </c>
      <c r="B42" s="12"/>
      <c r="C42" s="12" t="s">
        <v>266</v>
      </c>
      <c r="D42" s="12"/>
      <c r="E42" s="131" t="s">
        <v>177</v>
      </c>
    </row>
    <row r="43" spans="1:5" ht="28.5" x14ac:dyDescent="0.2">
      <c r="A43" s="12" t="s">
        <v>232</v>
      </c>
      <c r="B43" s="12" t="s">
        <v>271</v>
      </c>
      <c r="C43" s="12" t="s">
        <v>293</v>
      </c>
      <c r="D43" s="12"/>
      <c r="E43" s="131"/>
    </row>
    <row r="44" spans="1:5" ht="28.5" x14ac:dyDescent="0.2">
      <c r="A44" s="12" t="s">
        <v>233</v>
      </c>
      <c r="B44" s="12" t="s">
        <v>234</v>
      </c>
      <c r="C44" s="12" t="s">
        <v>235</v>
      </c>
      <c r="D44" s="12"/>
      <c r="E44" s="131">
        <v>2016</v>
      </c>
    </row>
    <row r="45" spans="1:5" x14ac:dyDescent="0.2">
      <c r="A45" s="12" t="s">
        <v>236</v>
      </c>
      <c r="B45" s="12" t="s">
        <v>192</v>
      </c>
      <c r="C45" s="12" t="s">
        <v>237</v>
      </c>
      <c r="D45" s="12"/>
      <c r="E45" s="131"/>
    </row>
    <row r="46" spans="1:5" ht="28.5" x14ac:dyDescent="0.2">
      <c r="A46" s="12" t="s">
        <v>299</v>
      </c>
      <c r="B46" s="12" t="s">
        <v>279</v>
      </c>
      <c r="C46" s="12"/>
      <c r="D46" s="12"/>
      <c r="E46" s="131" t="s">
        <v>203</v>
      </c>
    </row>
    <row r="47" spans="1:5" x14ac:dyDescent="0.2">
      <c r="A47" s="12" t="s">
        <v>238</v>
      </c>
      <c r="B47" s="12" t="s">
        <v>239</v>
      </c>
      <c r="C47" s="12" t="s">
        <v>240</v>
      </c>
      <c r="D47" s="12"/>
      <c r="E47" s="131"/>
    </row>
    <row r="48" spans="1:5" x14ac:dyDescent="0.2">
      <c r="A48" s="12" t="s">
        <v>241</v>
      </c>
      <c r="B48" s="12" t="s">
        <v>271</v>
      </c>
      <c r="C48" s="12" t="s">
        <v>267</v>
      </c>
      <c r="D48" s="12"/>
      <c r="E48" s="131" t="s">
        <v>177</v>
      </c>
    </row>
    <row r="49" spans="1:5" x14ac:dyDescent="0.2">
      <c r="A49" s="12" t="s">
        <v>300</v>
      </c>
      <c r="B49" s="12" t="s">
        <v>280</v>
      </c>
      <c r="C49" s="12" t="s">
        <v>268</v>
      </c>
      <c r="D49" s="12"/>
      <c r="E49" s="131" t="s">
        <v>283</v>
      </c>
    </row>
    <row r="50" spans="1:5" ht="42.75" x14ac:dyDescent="0.2">
      <c r="A50" s="12" t="s">
        <v>242</v>
      </c>
      <c r="B50" s="12" t="s">
        <v>281</v>
      </c>
      <c r="C50" s="12" t="s">
        <v>284</v>
      </c>
      <c r="D50" s="12"/>
      <c r="E50" s="131" t="s">
        <v>283</v>
      </c>
    </row>
    <row r="51" spans="1:5" ht="28.5" x14ac:dyDescent="0.2">
      <c r="A51" s="12" t="s">
        <v>243</v>
      </c>
      <c r="B51" s="12" t="s">
        <v>226</v>
      </c>
      <c r="C51" s="12" t="s">
        <v>244</v>
      </c>
      <c r="D51" s="12"/>
      <c r="E51" s="131">
        <v>41640</v>
      </c>
    </row>
    <row r="52" spans="1:5" x14ac:dyDescent="0.2">
      <c r="A52" s="12" t="s">
        <v>245</v>
      </c>
      <c r="B52" s="12" t="s">
        <v>226</v>
      </c>
      <c r="C52" s="12" t="s">
        <v>246</v>
      </c>
      <c r="D52" s="12"/>
      <c r="E52" s="131">
        <v>42736</v>
      </c>
    </row>
    <row r="53" spans="1:5" ht="116.45" customHeight="1" x14ac:dyDescent="0.2">
      <c r="A53" s="12" t="s">
        <v>270</v>
      </c>
      <c r="B53" s="12" t="s">
        <v>282</v>
      </c>
      <c r="C53" s="12" t="s">
        <v>269</v>
      </c>
      <c r="D53" s="12"/>
      <c r="E53" s="131" t="s">
        <v>247</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20" sqref="A20:F2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52" t="s">
        <v>140</v>
      </c>
      <c r="B1" s="158"/>
      <c r="C1" s="158"/>
      <c r="D1" s="158"/>
      <c r="E1" s="158"/>
      <c r="F1" s="159"/>
      <c r="O1" s="48"/>
      <c r="P1" s="48"/>
    </row>
    <row r="3" spans="1:16" x14ac:dyDescent="0.2">
      <c r="A3" s="181"/>
      <c r="B3" s="182"/>
      <c r="C3" s="182"/>
      <c r="D3" s="182"/>
      <c r="E3" s="182"/>
      <c r="F3" s="183"/>
    </row>
    <row r="4" spans="1:16" x14ac:dyDescent="0.2">
      <c r="A4" s="184" t="s">
        <v>2</v>
      </c>
      <c r="B4" s="185"/>
      <c r="C4" s="185"/>
      <c r="D4" s="185"/>
      <c r="E4" s="185"/>
      <c r="F4" s="186"/>
    </row>
    <row r="5" spans="1:16" s="57" customFormat="1" x14ac:dyDescent="0.2">
      <c r="A5" s="67" t="s">
        <v>65</v>
      </c>
      <c r="B5" s="67" t="s">
        <v>66</v>
      </c>
      <c r="C5" s="67" t="s">
        <v>67</v>
      </c>
      <c r="D5" s="67" t="s">
        <v>68</v>
      </c>
      <c r="E5" s="67" t="s">
        <v>69</v>
      </c>
      <c r="F5" s="67" t="s">
        <v>70</v>
      </c>
      <c r="G5" s="16"/>
      <c r="H5" s="16"/>
      <c r="I5" s="16"/>
      <c r="J5" s="16"/>
      <c r="K5" s="16"/>
      <c r="L5" s="16"/>
      <c r="M5" s="16"/>
      <c r="N5" s="16"/>
    </row>
    <row r="6" spans="1:16" ht="15.75" x14ac:dyDescent="0.25">
      <c r="A6" s="187" t="s">
        <v>3</v>
      </c>
      <c r="B6" s="189" t="s">
        <v>104</v>
      </c>
      <c r="C6" s="190"/>
      <c r="D6" s="190"/>
      <c r="E6" s="190"/>
      <c r="F6" s="187" t="s">
        <v>105</v>
      </c>
    </row>
    <row r="7" spans="1:16" s="22" customFormat="1" ht="60" x14ac:dyDescent="0.25">
      <c r="A7" s="188"/>
      <c r="B7" s="58" t="s">
        <v>31</v>
      </c>
      <c r="C7" s="58" t="s">
        <v>107</v>
      </c>
      <c r="D7" s="58" t="s">
        <v>106</v>
      </c>
      <c r="E7" s="58" t="s">
        <v>130</v>
      </c>
      <c r="F7" s="188"/>
      <c r="G7" s="21"/>
      <c r="H7" s="21"/>
      <c r="I7" s="21"/>
      <c r="J7" s="21"/>
      <c r="K7" s="21"/>
      <c r="L7" s="21"/>
      <c r="M7" s="21"/>
      <c r="N7" s="21"/>
    </row>
    <row r="8" spans="1:16" s="35" customFormat="1" ht="91.9" customHeight="1" x14ac:dyDescent="0.2">
      <c r="A8" s="3">
        <v>42781</v>
      </c>
      <c r="B8" s="4">
        <v>23</v>
      </c>
      <c r="C8" s="4">
        <v>37</v>
      </c>
      <c r="D8" s="4">
        <v>1</v>
      </c>
      <c r="E8" s="4">
        <v>1</v>
      </c>
      <c r="F8" s="20" t="s">
        <v>248</v>
      </c>
      <c r="G8" s="37"/>
      <c r="H8" s="37"/>
      <c r="I8" s="37"/>
      <c r="J8" s="37"/>
      <c r="K8" s="37"/>
      <c r="L8" s="37"/>
      <c r="M8" s="37"/>
      <c r="N8" s="37"/>
    </row>
    <row r="9" spans="1:16" s="35" customFormat="1" ht="49.15" customHeight="1" x14ac:dyDescent="0.2">
      <c r="A9" s="3">
        <v>42872</v>
      </c>
      <c r="B9" s="4">
        <v>23</v>
      </c>
      <c r="C9" s="4">
        <v>37</v>
      </c>
      <c r="D9" s="4">
        <v>1</v>
      </c>
      <c r="E9" s="4">
        <v>1</v>
      </c>
      <c r="F9" s="20" t="s">
        <v>249</v>
      </c>
      <c r="G9" s="37"/>
      <c r="H9" s="37"/>
      <c r="I9" s="37"/>
      <c r="J9" s="37"/>
      <c r="K9" s="37"/>
      <c r="L9" s="37"/>
      <c r="M9" s="37"/>
      <c r="N9" s="37"/>
    </row>
    <row r="10" spans="1:16" s="35" customFormat="1" ht="102" customHeight="1" x14ac:dyDescent="0.2">
      <c r="A10" s="3">
        <v>42998</v>
      </c>
      <c r="B10" s="4">
        <v>28</v>
      </c>
      <c r="C10" s="4">
        <v>40</v>
      </c>
      <c r="D10" s="4">
        <v>1</v>
      </c>
      <c r="E10" s="4">
        <v>1</v>
      </c>
      <c r="F10" s="20" t="s">
        <v>302</v>
      </c>
      <c r="G10" s="37"/>
      <c r="H10" s="37"/>
      <c r="I10" s="37"/>
      <c r="J10" s="37"/>
      <c r="K10" s="37"/>
      <c r="L10" s="37"/>
      <c r="M10" s="37"/>
      <c r="N10" s="37"/>
    </row>
    <row r="11" spans="1:16" s="35" customFormat="1" ht="14.25" x14ac:dyDescent="0.2">
      <c r="A11" s="3"/>
      <c r="B11" s="4"/>
      <c r="C11" s="4"/>
      <c r="D11" s="4"/>
      <c r="E11" s="4"/>
      <c r="F11" s="20"/>
      <c r="G11" s="37"/>
      <c r="H11" s="37"/>
      <c r="I11" s="37"/>
      <c r="J11" s="37"/>
      <c r="K11" s="37"/>
      <c r="L11" s="37"/>
      <c r="M11" s="37"/>
      <c r="N11" s="37"/>
    </row>
    <row r="12" spans="1:16" s="35" customFormat="1" ht="14.25" x14ac:dyDescent="0.2">
      <c r="A12" s="3"/>
      <c r="B12" s="4"/>
      <c r="C12" s="4"/>
      <c r="D12" s="4"/>
      <c r="E12" s="4"/>
      <c r="F12" s="20"/>
      <c r="G12" s="37"/>
      <c r="H12" s="37"/>
      <c r="I12" s="37"/>
      <c r="J12" s="37"/>
      <c r="K12" s="37"/>
      <c r="L12" s="37"/>
      <c r="M12" s="37"/>
      <c r="N12" s="37"/>
    </row>
    <row r="13" spans="1:16" s="35" customFormat="1" ht="14.25" x14ac:dyDescent="0.2">
      <c r="A13" s="3"/>
      <c r="B13" s="4"/>
      <c r="C13" s="4"/>
      <c r="D13" s="4"/>
      <c r="E13" s="4"/>
      <c r="F13" s="20"/>
      <c r="G13" s="37"/>
      <c r="H13" s="37"/>
      <c r="I13" s="37"/>
      <c r="J13" s="37"/>
      <c r="K13" s="37"/>
      <c r="L13" s="37"/>
      <c r="M13" s="37"/>
      <c r="N13" s="37"/>
    </row>
    <row r="14" spans="1:16" s="35" customFormat="1" ht="14.25" x14ac:dyDescent="0.2">
      <c r="A14" s="3"/>
      <c r="B14" s="4"/>
      <c r="C14" s="4"/>
      <c r="D14" s="4"/>
      <c r="E14" s="4"/>
      <c r="F14" s="20"/>
      <c r="G14" s="37"/>
      <c r="H14" s="37"/>
      <c r="I14" s="37"/>
      <c r="J14" s="37"/>
      <c r="K14" s="37"/>
      <c r="L14" s="37"/>
      <c r="M14" s="37"/>
      <c r="N14" s="37"/>
    </row>
    <row r="15" spans="1:16" s="35" customFormat="1" ht="14.25" x14ac:dyDescent="0.2">
      <c r="A15" s="3"/>
      <c r="B15" s="4"/>
      <c r="C15" s="4"/>
      <c r="D15" s="4"/>
      <c r="E15" s="4"/>
      <c r="F15" s="20"/>
      <c r="G15" s="37"/>
      <c r="H15" s="37"/>
      <c r="I15" s="37"/>
      <c r="J15" s="37"/>
      <c r="K15" s="37"/>
      <c r="L15" s="37"/>
      <c r="M15" s="37"/>
      <c r="N15" s="37"/>
    </row>
    <row r="16" spans="1:16" s="35" customFormat="1" ht="14.25" x14ac:dyDescent="0.2">
      <c r="A16" s="3"/>
      <c r="B16" s="4"/>
      <c r="C16" s="4"/>
      <c r="D16" s="4"/>
      <c r="E16" s="4"/>
      <c r="F16" s="20"/>
      <c r="G16" s="37"/>
      <c r="H16" s="37"/>
      <c r="I16" s="37"/>
      <c r="J16" s="37"/>
      <c r="K16" s="37"/>
      <c r="L16" s="37"/>
      <c r="M16" s="37"/>
      <c r="N16" s="37"/>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78"/>
      <c r="B20" s="179"/>
      <c r="C20" s="179"/>
      <c r="D20" s="179"/>
      <c r="E20" s="179"/>
      <c r="F20" s="180"/>
      <c r="G20" s="38"/>
      <c r="H20" s="38"/>
      <c r="I20" s="38"/>
      <c r="J20" s="38"/>
      <c r="K20" s="38"/>
      <c r="L20" s="38"/>
      <c r="M20" s="38"/>
    </row>
  </sheetData>
  <mergeCells count="7">
    <mergeCell ref="A20:F20"/>
    <mergeCell ref="A1:F1"/>
    <mergeCell ref="A3:F3"/>
    <mergeCell ref="A4:F4"/>
    <mergeCell ref="A6:A7"/>
    <mergeCell ref="B6:E6"/>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A3" sqref="A3"/>
    </sheetView>
  </sheetViews>
  <sheetFormatPr defaultColWidth="8.7109375" defaultRowHeight="15" x14ac:dyDescent="0.2"/>
  <cols>
    <col min="1" max="1" width="14.7109375" style="17" customWidth="1"/>
    <col min="2" max="2" width="155.5703125" style="36" customWidth="1"/>
    <col min="3" max="3" width="14" style="17" customWidth="1"/>
    <col min="4" max="16384" width="8.7109375" style="17"/>
  </cols>
  <sheetData>
    <row r="1" spans="1:16" s="24" customFormat="1" ht="200.25" customHeight="1" x14ac:dyDescent="0.2">
      <c r="A1" s="152" t="s">
        <v>141</v>
      </c>
      <c r="B1" s="158"/>
      <c r="C1" s="159"/>
      <c r="D1" s="50"/>
      <c r="E1" s="50"/>
      <c r="F1" s="50"/>
      <c r="G1" s="50"/>
      <c r="H1" s="50"/>
      <c r="I1" s="50"/>
      <c r="J1" s="50"/>
      <c r="K1" s="50"/>
      <c r="L1" s="50"/>
      <c r="M1" s="50"/>
      <c r="N1" s="50"/>
      <c r="O1" s="51"/>
      <c r="P1" s="51"/>
    </row>
    <row r="3" spans="1:16" x14ac:dyDescent="0.2">
      <c r="A3" s="108"/>
      <c r="B3" s="109"/>
      <c r="C3" s="110"/>
    </row>
    <row r="4" spans="1:16" x14ac:dyDescent="0.2">
      <c r="A4" s="111" t="s">
        <v>80</v>
      </c>
      <c r="B4" s="112"/>
      <c r="C4" s="113"/>
    </row>
    <row r="5" spans="1:16" s="57" customFormat="1" x14ac:dyDescent="0.2">
      <c r="A5" s="73" t="s">
        <v>65</v>
      </c>
      <c r="B5" s="74" t="s">
        <v>66</v>
      </c>
      <c r="C5" s="75" t="s">
        <v>67</v>
      </c>
      <c r="D5" s="17"/>
      <c r="E5" s="17"/>
      <c r="F5" s="17"/>
      <c r="G5" s="17"/>
      <c r="H5" s="17"/>
      <c r="I5" s="17"/>
      <c r="J5" s="17"/>
      <c r="K5" s="17"/>
      <c r="L5" s="17"/>
      <c r="M5" s="17"/>
    </row>
    <row r="6" spans="1:16" s="22" customFormat="1" ht="33.6" customHeight="1" x14ac:dyDescent="0.25">
      <c r="A6" s="127" t="s">
        <v>22</v>
      </c>
      <c r="B6" s="127" t="s">
        <v>102</v>
      </c>
      <c r="C6" s="127" t="s">
        <v>103</v>
      </c>
    </row>
    <row r="7" spans="1:16" s="35" customFormat="1" ht="14.25" x14ac:dyDescent="0.2">
      <c r="A7" s="143">
        <v>42856</v>
      </c>
      <c r="B7" s="44" t="s">
        <v>250</v>
      </c>
      <c r="C7" s="99">
        <v>139</v>
      </c>
    </row>
    <row r="8" spans="1:16" s="35" customFormat="1" ht="14.25" x14ac:dyDescent="0.2">
      <c r="A8" s="143">
        <v>42887</v>
      </c>
      <c r="B8" s="44" t="s">
        <v>250</v>
      </c>
      <c r="C8" s="99">
        <v>151</v>
      </c>
    </row>
    <row r="9" spans="1:16" s="35" customFormat="1" ht="14.25" x14ac:dyDescent="0.2">
      <c r="A9" s="143">
        <v>42917</v>
      </c>
      <c r="B9" s="44" t="s">
        <v>250</v>
      </c>
      <c r="C9" s="99">
        <v>51</v>
      </c>
    </row>
    <row r="10" spans="1:16" s="22" customFormat="1" ht="14.25" x14ac:dyDescent="0.2">
      <c r="A10" s="143">
        <v>42948</v>
      </c>
      <c r="B10" s="44" t="s">
        <v>250</v>
      </c>
      <c r="C10" s="100">
        <v>17</v>
      </c>
    </row>
    <row r="11" spans="1:16" s="22" customFormat="1" ht="14.25" x14ac:dyDescent="0.2">
      <c r="A11" s="143">
        <v>42979</v>
      </c>
      <c r="B11" s="44" t="s">
        <v>250</v>
      </c>
      <c r="C11" s="100">
        <v>81</v>
      </c>
    </row>
    <row r="12" spans="1:16" s="22" customFormat="1" ht="14.25" x14ac:dyDescent="0.2">
      <c r="A12" s="143">
        <v>43009</v>
      </c>
      <c r="B12" s="44" t="s">
        <v>303</v>
      </c>
      <c r="C12" s="100">
        <v>63</v>
      </c>
    </row>
    <row r="13" spans="1:16" s="22" customFormat="1" ht="14.25" x14ac:dyDescent="0.2">
      <c r="A13" s="144"/>
      <c r="B13" s="44"/>
      <c r="C13" s="100"/>
    </row>
    <row r="14" spans="1:16" s="22" customFormat="1" ht="14.25" x14ac:dyDescent="0.2">
      <c r="A14" s="144"/>
      <c r="B14" s="44"/>
      <c r="C14" s="100"/>
    </row>
    <row r="15" spans="1:16" s="22" customFormat="1" ht="14.25" x14ac:dyDescent="0.2">
      <c r="A15" s="144"/>
      <c r="B15" s="44"/>
      <c r="C15" s="100"/>
    </row>
    <row r="16" spans="1:16" s="22" customFormat="1" ht="14.25" x14ac:dyDescent="0.2">
      <c r="A16" s="144"/>
      <c r="B16" s="44"/>
      <c r="C16" s="100"/>
    </row>
    <row r="17" spans="1:6" s="22" customFormat="1" ht="14.25" x14ac:dyDescent="0.2">
      <c r="A17" s="144"/>
      <c r="B17" s="44"/>
      <c r="C17" s="100"/>
    </row>
    <row r="18" spans="1:6" s="22" customFormat="1" ht="14.25" x14ac:dyDescent="0.2">
      <c r="A18" s="144"/>
      <c r="B18" s="44"/>
      <c r="C18" s="100"/>
    </row>
    <row r="19" spans="1:6" x14ac:dyDescent="0.2">
      <c r="C19" s="22"/>
      <c r="D19" s="22"/>
      <c r="E19" s="22"/>
      <c r="F19" s="22"/>
    </row>
    <row r="20" spans="1:6" x14ac:dyDescent="0.2">
      <c r="A20" s="16" t="s">
        <v>19</v>
      </c>
      <c r="B20" s="31"/>
      <c r="C20" s="22"/>
      <c r="D20" s="22"/>
      <c r="E20" s="22"/>
      <c r="F20" s="22"/>
    </row>
    <row r="21" spans="1:6" ht="73.150000000000006" customHeight="1" x14ac:dyDescent="0.2">
      <c r="A21" s="178"/>
      <c r="B21" s="179"/>
      <c r="C21" s="180"/>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1:C1"/>
    <mergeCell ref="A21:C2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2017-11-14T16:33:38Z</cp:lastPrinted>
  <dcterms:created xsi:type="dcterms:W3CDTF">2017-02-26T22:25:48Z</dcterms:created>
  <dcterms:modified xsi:type="dcterms:W3CDTF">2017-12-07T14:36:23Z</dcterms:modified>
</cp:coreProperties>
</file>